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fondecungovco.sharepoint.com/sites/SubgerenciaAdministrativayFinanciera/Documentos compartidos/Subgerencia Administrativa y Financiera/Planeación/02 Plan de acción/2025/"/>
    </mc:Choice>
  </mc:AlternateContent>
  <xr:revisionPtr revIDLastSave="275" documentId="13_ncr:1_{68A812A1-DFB9-4B3E-B12A-DF4A95F1DEFD}" xr6:coauthVersionLast="47" xr6:coauthVersionMax="47" xr10:uidLastSave="{5C7FEC90-CB3F-4032-BF97-595A44CB05DD}"/>
  <bookViews>
    <workbookView xWindow="-28920" yWindow="-900" windowWidth="29040" windowHeight="15720" firstSheet="1" activeTab="1" xr2:uid="{4FEF452A-9E02-43D6-B135-86A794EAF5A2}"/>
  </bookViews>
  <sheets>
    <sheet name="Hoja1" sheetId="5" r:id="rId1"/>
    <sheet name="Plan de Acción 2025" sheetId="4" r:id="rId2"/>
  </sheets>
  <definedNames>
    <definedName name="_xlnm._FilterDatabase" localSheetId="1" hidden="1">'Plan de Acción 2025'!$A$3:$I$60</definedName>
  </definedNames>
  <calcPr calcId="191029"/>
  <pivotCaches>
    <pivotCache cacheId="4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" i="4" l="1"/>
  <c r="I2" i="4"/>
  <c r="B5" i="4" l="1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l="1"/>
  <c r="B36" i="4" s="1"/>
  <c r="B37" i="4" s="1"/>
  <c r="B38" i="4" s="1"/>
  <c r="B39" i="4" s="1"/>
  <c r="B40" i="4" s="1"/>
  <c r="B41" i="4" s="1"/>
  <c r="B42" i="4" s="1"/>
  <c r="B43" i="4" s="1"/>
  <c r="B44" i="4" s="1"/>
  <c r="B45" i="4" l="1"/>
  <c r="B46" i="4" l="1"/>
  <c r="B47" i="4" l="1"/>
  <c r="B48" i="4" s="1"/>
  <c r="B49" i="4" s="1"/>
  <c r="B50" i="4" s="1"/>
  <c r="B51" i="4" s="1"/>
  <c r="B52" i="4" s="1"/>
  <c r="B53" i="4" s="1"/>
  <c r="B54" i="4" s="1"/>
  <c r="B55" i="4" s="1"/>
  <c r="B56" i="4" s="1"/>
  <c r="B57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Erika Yohana Parra</author>
    <author>Erika Parra</author>
  </authors>
  <commentList>
    <comment ref="C51" authorId="0" shapeId="0" xr:uid="{E7690FD5-A9BA-4610-95C9-92D2C328BE11}">
      <text>
        <r>
          <rPr>
            <b/>
            <sz val="9"/>
            <color indexed="81"/>
            <rFont val="Tahoma"/>
            <charset val="1"/>
          </rPr>
          <t>Erika Yohana Parra:</t>
        </r>
        <r>
          <rPr>
            <sz val="9"/>
            <color indexed="81"/>
            <rFont val="Tahoma"/>
            <charset val="1"/>
          </rPr>
          <t xml:space="preserve">
Una estructuración de por año en cualquiera de sus fases </t>
        </r>
      </text>
    </comment>
    <comment ref="C59" authorId="1" shapeId="0" xr:uid="{2A08B056-7522-406C-9B38-D758A57FBE53}">
      <text>
        <r>
          <rPr>
            <b/>
            <sz val="9"/>
            <color indexed="81"/>
            <rFont val="Tahoma"/>
            <family val="2"/>
          </rPr>
          <t>Erika Parra:</t>
        </r>
        <r>
          <rPr>
            <sz val="9"/>
            <color indexed="81"/>
            <rFont val="Tahoma"/>
            <family val="2"/>
          </rPr>
          <t xml:space="preserve">
Cambiar lo proyectos tipo</t>
        </r>
      </text>
    </comment>
  </commentList>
</comments>
</file>

<file path=xl/sharedStrings.xml><?xml version="1.0" encoding="utf-8"?>
<sst xmlns="http://schemas.openxmlformats.org/spreadsheetml/2006/main" count="370" uniqueCount="191">
  <si>
    <t>Etiquetas de fila</t>
  </si>
  <si>
    <t>Acompañar y perfilar los proyectos enmarcados dentro de la misionalidad de FONDECUN</t>
  </si>
  <si>
    <t>Conformar un equipo de trabajo multidisciplinario para la perfilación de los  proyectos de FONDECUN</t>
  </si>
  <si>
    <t xml:space="preserve">Definir e Implementar la estrategia de la transición para llevar a la Subgerencia Tecnica a ser la PMO (Oficina Gestión de Proyectos) </t>
  </si>
  <si>
    <t>Establecer y estandarizar  la metodologia  para los proyectos a perfilar bien sea In-house o subcontratados</t>
  </si>
  <si>
    <t>Fortalecer la administración del talento humano de la entidad  </t>
  </si>
  <si>
    <t>Fortalecer la gestión comercial de FONDECÚN</t>
  </si>
  <si>
    <t>Fortalecer la gestión del Modelo Estándar de Control Interno MECI</t>
  </si>
  <si>
    <t>Fortalecer la gestión integral de los proyectos</t>
  </si>
  <si>
    <t>Fortalecer y mejorar la infraestructura tecnológica</t>
  </si>
  <si>
    <t xml:space="preserve">Mejorar el Índice de Desempeño Institucional </t>
  </si>
  <si>
    <t>Mejorar el realcionamiento con la Gobernación y sus entidades</t>
  </si>
  <si>
    <t>Reformular el Sistema de Gestión de Calidad</t>
  </si>
  <si>
    <t>(en blanco)</t>
  </si>
  <si>
    <t>Total general</t>
  </si>
  <si>
    <t>PLAN DE ACCIÓN 2025</t>
  </si>
  <si>
    <t>Enfoque estratégico</t>
  </si>
  <si>
    <t>Objetivos</t>
  </si>
  <si>
    <t>Actividad</t>
  </si>
  <si>
    <t>Producto / Evidencias</t>
  </si>
  <si>
    <t>Indicador</t>
  </si>
  <si>
    <t>Responsable</t>
  </si>
  <si>
    <t>Frecuencia</t>
  </si>
  <si>
    <t>Ponderación</t>
  </si>
  <si>
    <t>Modernización de la gestión (Fortalecer la gestión de los proceso)</t>
  </si>
  <si>
    <t xml:space="preserve">Presentar la viabilidad del rediseño institucional </t>
  </si>
  <si>
    <t>Cronograma de propuesta de rediseño
Actualizar el estudio de cargas laborales 
Propuesta de rediseño</t>
  </si>
  <si>
    <t>Nro. Actividades ejecutadas/Nro. Actividades programadas x 100</t>
  </si>
  <si>
    <t>Talento Humano</t>
  </si>
  <si>
    <t>De acuerdo al cronograma</t>
  </si>
  <si>
    <t>Ejecutar el Plan Estratégico de Talento Humano aprobado y publicado</t>
  </si>
  <si>
    <t>Cronograma de  actividades
Soportes de ejecución de actividades</t>
  </si>
  <si>
    <t>Ejecutar el Plan de Bienestar e incentivos aprobado y publicado</t>
  </si>
  <si>
    <t>Nro. Actividades ejecutadas/Nro Actividades programadas x 100</t>
  </si>
  <si>
    <t>Ejecutar el Plan Institucional de Capacitación aprobado y publicado</t>
  </si>
  <si>
    <t>Ejecutar el Plan de Seguridad y Salud en el Trabajo aprobado y publicado</t>
  </si>
  <si>
    <t>Ejecutar el Plan de Vacantes y Previsión  en  aprobado y publicado</t>
  </si>
  <si>
    <t>Ejecutar el Plan del Código de Integridad  en  aprobado y publicado</t>
  </si>
  <si>
    <t>Definir e implementar el Plan de Manejo Ambiental de la entidad</t>
  </si>
  <si>
    <t xml:space="preserve">Planear y ejecutar el Programa anual de auditorías interna  de acuerdo al cronograma </t>
  </si>
  <si>
    <t>Programa de auditoría 
Informes de auditoría</t>
  </si>
  <si>
    <t xml:space="preserve">Numero de auditorías realizadas *100/ Numero de auditorías programadas </t>
  </si>
  <si>
    <t>Control Interno</t>
  </si>
  <si>
    <t>De acuerdo al programa</t>
  </si>
  <si>
    <t>Realizar los seguimientos a los Planes de Mejoramiento de  FONDECÚN</t>
  </si>
  <si>
    <t xml:space="preserve">Realizar los seguimientos a los Planes de Mejoramiento en los términos de la Resolución 0278 de 2021. </t>
  </si>
  <si>
    <t>Numero de Planes de mejoramiento a los que se le hizo seguimiento * 100 / Numero de Planes de mejoramiento existentes.</t>
  </si>
  <si>
    <t>Trimestral</t>
  </si>
  <si>
    <t>Presentar los informes de ley  por parte de la OCI</t>
  </si>
  <si>
    <t>Cronograma de los informes de ley a presentar
Evidencia de la presentación de informes</t>
  </si>
  <si>
    <t>Informes realizados  / informes   programados</t>
  </si>
  <si>
    <t>Elaborar el plan de trabajo para la reformulación del  Sistema de Gestión de Calidad - SGC</t>
  </si>
  <si>
    <t>Plan de trabajo establecido para la reformulación del SGC</t>
  </si>
  <si>
    <t>Actividades del plan de trabajo realizadas / Total de actividades plan de trabajo X100</t>
  </si>
  <si>
    <t xml:space="preserve">Planeación </t>
  </si>
  <si>
    <t>De acuerdo al plan</t>
  </si>
  <si>
    <t>Redefinir el mapa de procesos identificando aquellos que son  claves y requeridos para desarrollar la gestión integral y la cohesión de los equipos para brindar un servicio de alta calidad.</t>
  </si>
  <si>
    <t>Cronograma de trabajo para la redefinición de los procesos</t>
  </si>
  <si>
    <t>Actividades redefinición mapa de proceso realizadas (Plan de trabajo reformulación SGC)/actividades establecidas para este tema en la refomulación del SGC*100</t>
  </si>
  <si>
    <t>Revisar y actualizar la documentación (caracterizaciones, manuales, procedimientos,  formatos) de cada uno de los procesos que conforman el sistema de gestión de calidad (modificar, actualizar o eliminar), de FONDECUN.</t>
  </si>
  <si>
    <t>Cumplir el cronograma establecido para la revisión y actualización de la documentación de los procesos.</t>
  </si>
  <si>
    <t>Actividades realizadas/actividades programadas *100</t>
  </si>
  <si>
    <t>Todos los responsables de los procesos</t>
  </si>
  <si>
    <t>Diseñar e implementar una base de información que permita tener en tiempo rea el estado y registro de cada una de las condiciones contractuales de los contratos que suscriba Fondecún.</t>
  </si>
  <si>
    <t xml:space="preserve">Cronograma de trabajo 
Soportes de ejecución del cronograma </t>
  </si>
  <si>
    <t>Oficina Jurídica</t>
  </si>
  <si>
    <t xml:space="preserve">Elaborar, hacer seguimiento y socializar con el Comité Institucional de Gestión y Desempeño el plan de acción de la vigencia 2025, así como la publicación de los resultados en la página web de la entidad. </t>
  </si>
  <si>
    <t>* Plan de acción 2025
*Seguimientos del plan de acción</t>
  </si>
  <si>
    <t>Nro.de seguimientos realizados / (4) seguimientos programados 2025 x100</t>
  </si>
  <si>
    <t xml:space="preserve">Elaborar, hacer seguimiento y socializar con el Comité Institucional de Gestión y Desempeño el mapa de riesgos de gestión institucional de la vigencia 2025, y publicar los resultados en la página web de la entidad. </t>
  </si>
  <si>
    <t>* Mapa de Riesgos de Gestión Institucional 2025
*Seguimientos al Mapa de Riesgos</t>
  </si>
  <si>
    <t>Nro.de seguimientos realizados / (2) seguimientos programados 2025 x100</t>
  </si>
  <si>
    <t>Semestral</t>
  </si>
  <si>
    <t xml:space="preserve">Consolidar y actualizar el informe de gestión, evidenciando los logros de la entidad en cada uno de los periodos, así como socializar los resultados con el comité Institucional de Gestión y Desempeño, y publicar los resultados en la página web de la entidad. </t>
  </si>
  <si>
    <t xml:space="preserve">*Informe de gestión por cada periodo </t>
  </si>
  <si>
    <t xml:space="preserve">Desarrollar la estrategia de rendición de cuentas de la vigencia 2025 y hacer seguimiento a su desarrollo. </t>
  </si>
  <si>
    <t>*Cronograma de la estrategia de rendición de cuentas 
*Seguimiento al desarrollo de la estrategia</t>
  </si>
  <si>
    <t>No. de actividades realizados / actividades programados X 100</t>
  </si>
  <si>
    <t>Planeación y comunicación</t>
  </si>
  <si>
    <t>Elaborar, hacer seguimiento y socializar con el Comité Institucional de Gestión y Desempeño el Programa de Transparencia y Ética Pública de la vigencia 2025, así como la publicación de los resultados en la página web de la entidad</t>
  </si>
  <si>
    <t>* Programa de Transparencia y Ética Pública 2025 con el cronograma de actividades
*Seguimientos del Plan Anticorrupción 2025</t>
  </si>
  <si>
    <t>Nro.de seguimientos realizados / seguimientos programados 2025 x100</t>
  </si>
  <si>
    <t>Elaborar, hacer seguimiento y socializar con el Comité Institucional de Gestión y Desempeño el  mapa de riesgos de corrupción  de la vigencia 2025, así como la publicación de los resultados en la página web de la entidad</t>
  </si>
  <si>
    <t xml:space="preserve">* Mapa de Riesgos de Corrupción 2024 
*Seguimientos al Mapa de Riesgos de Corrupción 2024 </t>
  </si>
  <si>
    <t>No. de seguimientos realizados / (3) Seguimientos programados X 100</t>
  </si>
  <si>
    <t>Cuatrimestral</t>
  </si>
  <si>
    <t xml:space="preserve">Hacer seguimiento al cumplimiento del plan de mejoramiento de MIPG </t>
  </si>
  <si>
    <t>Cronograma de trabajo definido para el seguimiento al cumplimiento del plan de mejoramiento de MIPG</t>
  </si>
  <si>
    <t>Hacer seguimiento al cumplimiento del Plan Anual de Adquisiciones</t>
  </si>
  <si>
    <t>Matriz de excel de seguimiento 
Socialización con los jefes de dependencia</t>
  </si>
  <si>
    <t xml:space="preserve">Suscribir y evaluar los acuerdos de Gestión </t>
  </si>
  <si>
    <t>Acuerdos de gestión suscritos de la vigencia 2024
Evaluación del segundo semestre 2024
Evaluación primer semestre 2025</t>
  </si>
  <si>
    <t>Nro.de Acuerdos de Gestión Evaluados/3 Acuerdos de Gestión Definidos en el 2024 x100</t>
  </si>
  <si>
    <t>Talento humano</t>
  </si>
  <si>
    <t>Diseñar e implementar la metodología para definir los compromisos laborales  para trabajadores oficiales</t>
  </si>
  <si>
    <t>Cumplimiento al cronograma de trabajo</t>
  </si>
  <si>
    <t>Nro. De Evaluaciones realizadas semestralmente/Nro. Trabajadores Oficiales(12)*100</t>
  </si>
  <si>
    <t>Realizar  la evaluación semestral de los compromisos laborales para trabajadores oficiales (julio-enero)</t>
  </si>
  <si>
    <t>Evaluaciones realizadas en julio y enero</t>
  </si>
  <si>
    <t xml:space="preserve">Definir la estrategia para implementar el teletrabajo </t>
  </si>
  <si>
    <t xml:space="preserve">Cumplimiento al cronograma de trabajo
Soportes de ejecución </t>
  </si>
  <si>
    <t>Implementar los Horarios Flexibles</t>
  </si>
  <si>
    <t xml:space="preserve">Propuesta e implementación  de trabajo flexíble Junio 30 de 2025
Seguimiento de la implementación </t>
  </si>
  <si>
    <t>Nro. Funcionarios de planta con acuerdo de horario flexible / Nro. de funcionarios que lo soliciten</t>
  </si>
  <si>
    <t>Implementar la política institucional de gestión documental a través del Plan Institucional de Archivos, el Programa de Gestión Documental y el Sistema Integrado de Conservación</t>
  </si>
  <si>
    <t>Cronograma de  actividades
Soportes de implementación</t>
  </si>
  <si>
    <t xml:space="preserve">Gestión documental </t>
  </si>
  <si>
    <t>Implementar las Tablas de Retención Documental en todas las dependencias de la entidad</t>
  </si>
  <si>
    <t>Cronograma de transferencias documentales primarias</t>
  </si>
  <si>
    <t>Monitorear el cumplimiento a la gestión y respuesta de las PQRSD que ingresan a la entidad</t>
  </si>
  <si>
    <t>Informe trimestral de la gestión de  PQRSD</t>
  </si>
  <si>
    <t>Nro.de seguimientos realizados /4 seguimientos programados 2025 x100</t>
  </si>
  <si>
    <t>Atención al usuario</t>
  </si>
  <si>
    <t>Capacitar a los funcionarios y contratistas en la gestión oportuna de PQRSD</t>
  </si>
  <si>
    <t>Informe de capacitación</t>
  </si>
  <si>
    <t>Capacitación realizada</t>
  </si>
  <si>
    <t xml:space="preserve">Realizar seguimiento mensual a los contratos que tiene saldos, para que los procesos desarrollen las actividades de liquidación y liberación. </t>
  </si>
  <si>
    <t>Informe de seguimientos</t>
  </si>
  <si>
    <t>Nro.de seguimientos realizados /12 seguimientos programados para 2025 x100</t>
  </si>
  <si>
    <t>Presupuesto</t>
  </si>
  <si>
    <t>Mensual</t>
  </si>
  <si>
    <t xml:space="preserve">Definir e implementar la Política de Prevención de Daño Antijuridico </t>
  </si>
  <si>
    <t>Cronograma de actividades
Soportes de implementación</t>
  </si>
  <si>
    <t xml:space="preserve">Realizar seguimiento a la procedencia de acciones de repetición. </t>
  </si>
  <si>
    <t>Acta de comité de conciliación</t>
  </si>
  <si>
    <t>Nro.de seguimientos realizados /2 seguimientos programados para 2025 x100</t>
  </si>
  <si>
    <t>Realizar la actualización de la plataforma pública SIGEP, optimizando vinculación y desvinculación del talento humano contratado mediante contrato de prestación de servicios.</t>
  </si>
  <si>
    <t>Reporte de administración de SIGEP</t>
  </si>
  <si>
    <t>Realizar la contratación para adquirir los  servicios  tecnológicos requeridos por la entidad para los procesos de comunicación, adquisición de equipos y seguridad informática, procurando mejorar los actuales.</t>
  </si>
  <si>
    <t>Cumplir con el cronograma de contratación de servicios tecnológicos.</t>
  </si>
  <si>
    <t>Gestión tecnológica</t>
  </si>
  <si>
    <t>Realizar mantenimiento preventivo a equipos de tecnología, preservando su estado para el correcto desempeño de cada usuario</t>
  </si>
  <si>
    <t>Cronograma de mantenimiento</t>
  </si>
  <si>
    <t xml:space="preserve">Contratar la implementación, configuración y parametrización de un sistema de gestión documental </t>
  </si>
  <si>
    <t xml:space="preserve">Cronograma de trabajo </t>
  </si>
  <si>
    <t>Gestión tecnológica y gestión documental</t>
  </si>
  <si>
    <t>Elaborar y ejecutar el Plan de seguridad y privacidad de la información aprobado y publicado</t>
  </si>
  <si>
    <t>Cronograma del plan
Cronograma de actividades</t>
  </si>
  <si>
    <t>Elaborar y ejecutar el Plan de riesgos de información aprobado y publicado</t>
  </si>
  <si>
    <t>Elaborar y ejecutar Plan Estratégico de Tecnología de la Información PETI, así como la publicación de los resultados en la página web de la entidad</t>
  </si>
  <si>
    <t xml:space="preserve">Cronograma del plan 
Soportes de ejecución </t>
  </si>
  <si>
    <t>Subgerencia técnica</t>
  </si>
  <si>
    <t>Gestión financiera</t>
  </si>
  <si>
    <t xml:space="preserve">Realizar la liquidación de los contratos interadministrativos </t>
  </si>
  <si>
    <t>Base de datos de contratos actualizada
Actas de liquidación</t>
  </si>
  <si>
    <t>Nro. de contratos liquidados/Nro.de contratos por liquidar*100</t>
  </si>
  <si>
    <t>Comunicaciones</t>
  </si>
  <si>
    <t>Estabilidad y competitividad de la entidad en el mercado</t>
  </si>
  <si>
    <t>Cumplir la meta comercial</t>
  </si>
  <si>
    <t xml:space="preserve">Seguimientos realizados a la publicación en SECOP / Seguimientos programados. </t>
  </si>
  <si>
    <t>Estandarizar el modelo financiero para calcular el porcentaje mínimo en las cuotas de gerencia</t>
  </si>
  <si>
    <t>Nro. Informes realizados / Nro. Informes programados x 100</t>
  </si>
  <si>
    <t xml:space="preserve">Informe de proyección de traslados de cuota de gerencia. </t>
  </si>
  <si>
    <t xml:space="preserve">Realizar seguimientos a la proyección de los traslados de las cuota de gerencia. </t>
  </si>
  <si>
    <t>Implementar buenas prácticas para la gerencia de proyectos</t>
  </si>
  <si>
    <t xml:space="preserve">Plan de trabajo (consultoría)
Soportes de implementación </t>
  </si>
  <si>
    <t xml:space="preserve">Parametrizar, hacer prueba piloto e implementar el aplicativo SICOF 2.0. </t>
  </si>
  <si>
    <t>Medir la percepción del cliente para identificar oportunidades de mejora y optimizarlas</t>
  </si>
  <si>
    <t>Informe de medición 
Plan de mejoramiento 
Soportes de plan de mejoramiento</t>
  </si>
  <si>
    <t xml:space="preserve">Anual </t>
  </si>
  <si>
    <t>Realizar la medición de la percepción del cliente y establecer el plan de mejoramiento según los resultados. (Octubre)</t>
  </si>
  <si>
    <t>Realizar la liquidación de los contratos interadministrativos, asegurando que las liquidaciones estén sobre el 60% del total de los contratos terminados.</t>
  </si>
  <si>
    <r>
      <rPr>
        <sz val="10"/>
        <color rgb="FF000000"/>
        <rFont val="Arial Narrow"/>
        <family val="2"/>
      </rPr>
      <t>Estructurador de proyectos</t>
    </r>
    <r>
      <rPr>
        <sz val="10"/>
        <color rgb="FFFF0000"/>
        <rFont val="Arial Narrow"/>
        <family val="2"/>
      </rPr>
      <t xml:space="preserve"> </t>
    </r>
    <r>
      <rPr>
        <sz val="10"/>
        <color rgb="FF000000"/>
        <rFont val="Arial Narrow"/>
        <family val="2"/>
      </rPr>
      <t>en el departamento</t>
    </r>
  </si>
  <si>
    <t>Evaluador y estructurador de alianzas público privadas de iniciativa público privadas</t>
  </si>
  <si>
    <t>Evaluar y estructurar alianzas público privadas de la Gobernación de Cundinamarca.</t>
  </si>
  <si>
    <t xml:space="preserve">Contrato </t>
  </si>
  <si>
    <t xml:space="preserve">Estudio de puntos críticos sobre la vía, estudio de tráfico, </t>
  </si>
  <si>
    <t xml:space="preserve">Desarrollar los estudios de puntos críticios y de tráfico de las actividades iniciales de la estructuración. </t>
  </si>
  <si>
    <t xml:space="preserve">Elaborar la propuesta inicial de los proyectos de gerencia integral con el modelo costeo adoptado. </t>
  </si>
  <si>
    <t>Ficha de costeo inicial</t>
  </si>
  <si>
    <t>Nro. Fichas de costeo realizadas bajo el modelo adoptado/Nro Contratos interadministrativos suscritosx 100</t>
  </si>
  <si>
    <t xml:space="preserve">Fortalecer el equipo de gestión comercial </t>
  </si>
  <si>
    <t>Cumplir con la meta comercial de nueve mil setecientos cincuenta millones de pesos M/CTE ($ 9.750.000.000) durante la vigencia 2025.</t>
  </si>
  <si>
    <t>Contratos  suscritos</t>
  </si>
  <si>
    <t>Valor $ de los contratos suscritos / Valor $ Meta comercial x 100</t>
  </si>
  <si>
    <t xml:space="preserve">Digitalizar y asegurar la disponibilidad de la información precontractual, contractual y poscontractual en el sistema de información. </t>
  </si>
  <si>
    <t xml:space="preserve">Publicar oportunamente en SECOP II la etapa contractual de los procesos a cargo de la subgerencia técnica. </t>
  </si>
  <si>
    <t>Certificados de cumplimiento del cargue de la información
Evidencias de la información disponible en el sistema</t>
  </si>
  <si>
    <t>Nro de certificados de cumplimiento / Nro. de contratos interadministrativos en ejecución X 100</t>
  </si>
  <si>
    <t xml:space="preserve">Matriz de seguimiento </t>
  </si>
  <si>
    <t xml:space="preserve">Matriz de seguimiento al proceso de liquidaciones
Actas de liquidación </t>
  </si>
  <si>
    <t>Nro de contratos interadministrativos liquidados /Nro. de contratos interadministrativos terminados *100</t>
  </si>
  <si>
    <t xml:space="preserve">Proponer y desarrollar acciones que aporten al cumplimiento del plan comercial de la entidad. </t>
  </si>
  <si>
    <t xml:space="preserve">Informe de evidencias de las acciones desarrolladas 
</t>
  </si>
  <si>
    <t xml:space="preserve">Nro de informes realizados / Nro de  informes programados X 100. </t>
  </si>
  <si>
    <t>Contratos suscritos para apoyar la gestión comercial 
Informes de supervisión o actividades</t>
  </si>
  <si>
    <t xml:space="preserve">Nro de informes realizdos / Nro de requeridos en el contrato X 100. </t>
  </si>
  <si>
    <t>Estructurar los proyectos del departamento</t>
  </si>
  <si>
    <t xml:space="preserve">Suscribir un 1 proyecto de estructuración en el departamento en cualquiera de sus etapas (perfilamiento de las iniciativas, etapa de prefactibilidad y factibilidad). </t>
  </si>
  <si>
    <t>Nro. Contratos por estructuración suscritos /Nro. Contratos por estructuración planeados x 100</t>
  </si>
  <si>
    <t>Contratar la implementación, configuración y parametrización de un sistema de gestión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</si>
</sst>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0"/>
      <color rgb="FFFFFFFF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sz val="10"/>
      <color theme="3" tint="0.499984740745262"/>
      <name val="Arial Narrow"/>
      <family val="2"/>
    </font>
    <font>
      <sz val="10"/>
      <color rgb="FF000000"/>
      <name val="Arial Narrow"/>
      <family val="2"/>
    </font>
    <font>
      <b/>
      <sz val="18"/>
      <color theme="1"/>
      <name val="Arial Narrow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083B5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7" borderId="0" xfId="0" applyFill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9" fontId="3" fillId="0" borderId="1" xfId="0" applyNumberFormat="1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8">
    <dxf>
      <fill>
        <patternFill patternType="solid">
          <bgColor theme="9" tint="0.39997558519241921"/>
        </patternFill>
      </fill>
    </dxf>
    <dxf>
      <fill>
        <patternFill patternType="solid">
          <bgColor theme="9" tint="0.39997558519241921"/>
        </patternFill>
      </fill>
    </dxf>
    <dxf>
      <fill>
        <patternFill patternType="solid">
          <bgColor theme="9" tint="0.39997558519241921"/>
        </patternFill>
      </fill>
    </dxf>
    <dxf>
      <fill>
        <patternFill patternType="solid">
          <bgColor theme="9" tint="0.39997558519241921"/>
        </patternFill>
      </fill>
    </dxf>
    <dxf>
      <fill>
        <patternFill patternType="solid">
          <bgColor theme="9" tint="0.39997558519241921"/>
        </patternFill>
      </fill>
    </dxf>
    <dxf>
      <fill>
        <patternFill patternType="solid">
          <bgColor theme="9" tint="0.39997558519241921"/>
        </patternFill>
      </fill>
    </dxf>
    <dxf>
      <fill>
        <patternFill>
          <bgColor theme="9" tint="0.39997558519241921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145677</xdr:colOff>
      <xdr:row>0</xdr:row>
      <xdr:rowOff>33617</xdr:rowOff>
    </xdr:from>
    <xdr:to>
      <xdr:col>2</xdr:col>
      <xdr:colOff>806877</xdr:colOff>
      <xdr:row>1</xdr:row>
      <xdr:rowOff>330435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A79AA6D-BA36-ECA0-3D40-2D2A7999C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677" y="33617"/>
          <a:ext cx="2017059" cy="66978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ka Parra" refreshedDate="45715.785088657409" createdVersion="8" refreshedVersion="8" minRefreshableVersion="3" recordCount="64" xr:uid="{4D3B7457-7C47-41C6-93FE-8ECBC8E96918}">
  <cacheSource type="worksheet">
    <worksheetSource ref="C3:H60" sheet="Plan de Acción 2025"/>
  </cacheSource>
  <cacheFields count="6">
    <cacheField name="Objetivos" numFmtId="0">
      <sharedItems containsBlank="1" count="13">
        <s v="Fortalecer la administración del talento humano de la entidad  "/>
        <s v="Fortalecer la gestión del Modelo Estándar de Control Interno MECI"/>
        <s v="Reformular el Sistema de Gestión de Calidad"/>
        <s v="Mejorar el Índice de Desempeño Institucional "/>
        <s v="Fortalecer y mejorar la infraestructura tecnológica"/>
        <s v="Fortalecer la gestión comercial de FONDECÚN"/>
        <s v="Mejorar el realcionamiento con la Gobernación y sus entidades"/>
        <s v="Acompañar y perfilar los proyectos enmarcados dentro de la misionalidad de FONDECUN"/>
        <s v="Establecer y estandarizar  la metodologia  para los proyectos a perfilar bien sea In-house o subcontratados"/>
        <m/>
        <s v="Conformar un equipo de trabajo multidisciplinario para la perfilación de los  proyectos de FONDECUN"/>
        <s v="Definir e Implementar la estrategia de la transición para llevar a la Subgerencia Tecnica a ser la PMO (Oficina Gestión de Proyectos) "/>
        <s v="Fortalecer la gestión integral de los proyectos"/>
      </sharedItems>
    </cacheField>
    <cacheField name="Actividad" numFmtId="0">
      <sharedItems longText="1"/>
    </cacheField>
    <cacheField name="Producto / Evidencias" numFmtId="0">
      <sharedItems/>
    </cacheField>
    <cacheField name="Indicador" numFmtId="0">
      <sharedItems/>
    </cacheField>
    <cacheField name="Responsable" numFmtId="0">
      <sharedItems/>
    </cacheField>
    <cacheField name="Frecuenci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4">
  <r>
    <x v="0"/>
    <s v="Presentar la viabilidad del rediseño institucional "/>
    <s v="Cronograma de propuesta de rediseño_x000a_Actualizar el estudio de cargas laborales _x000a_Propuesta de rediseño"/>
    <s v="Nro. Actividades ejecutadas/Nro. Actividades programadas x 100"/>
    <s v="Talento Humano"/>
    <s v="De acuerdo al cronograma"/>
  </r>
  <r>
    <x v="0"/>
    <s v="Ejecutar el Plan Estratégico de Talento Humano aprobado y publicado"/>
    <s v="Cronograma de  actividades_x000a_Soportes de ejecución de actividades"/>
    <s v="Nro. Actividades ejecutadas/Nro. Actividades programadas x 100"/>
    <s v="Talento Humano"/>
    <s v="De acuerdo al cronograma"/>
  </r>
  <r>
    <x v="0"/>
    <s v="Ejecutar el Plan de Bienestar e incentivos aprobado y publicado"/>
    <s v="Cronograma de  actividades_x000a_Soportes de ejecución de actividades"/>
    <s v="Nro. Actividades ejecutadas/Nro Actividades programadas x 100"/>
    <s v="Talento Humano"/>
    <s v="De acuerdo al cronograma"/>
  </r>
  <r>
    <x v="0"/>
    <s v="Ejecutar el Plan Institucional de Capacitación aprobado y publicado"/>
    <s v="Cronograma de  actividades_x000a_Soportes de ejecución de actividades"/>
    <s v="Nro. Actividades ejecutadas/Nro Actividades programadas x 100"/>
    <s v="Talento Humano"/>
    <s v="De acuerdo al cronograma"/>
  </r>
  <r>
    <x v="0"/>
    <s v="Ejecutar el Plan de Seguridad y Salud en el Trabajo aprobado y publicado"/>
    <s v="Cronograma de  actividades_x000a_Soportes de ejecución de actividades"/>
    <s v="Nro. Actividades ejecutadas/Nro Actividades programadas x 100"/>
    <s v="Talento Humano"/>
    <s v="De acuerdo al cronograma"/>
  </r>
  <r>
    <x v="0"/>
    <s v="Ejecutar el Plan de Vacantes y Previsión  en  aprobado y publicado"/>
    <s v="Cronograma de  actividades_x000a_Soportes de ejecución de actividades"/>
    <s v="Nro. Actividades ejecutadas/Nro Actividades programadas x 100"/>
    <s v="Talento Humano"/>
    <s v="De acuerdo al cronograma"/>
  </r>
  <r>
    <x v="0"/>
    <s v="Ejecutar el Plan del Código de Integridad  en  aprobado y publicado"/>
    <s v="Cronograma de  actividades_x000a_Soportes de ejecución de actividades"/>
    <s v="Nro. Actividades ejecutadas/Nro Actividades programadas x 100"/>
    <s v="Talento Humano"/>
    <s v="De acuerdo al cronograma"/>
  </r>
  <r>
    <x v="0"/>
    <s v="Definir e implementar el Plan de Manejo Ambiental de la entidad"/>
    <s v="Cronograma de  actividades_x000a_Soportes de ejecución de actividades"/>
    <s v="Nro. Actividades ejecutadas/Nro Actividades programadas x 100"/>
    <s v="Talento Humano"/>
    <s v="De acuerdo al cronograma"/>
  </r>
  <r>
    <x v="1"/>
    <s v="Planear y ejecutar el Programa anual de auditorías interna  de acuerdo al cronograma "/>
    <s v="Programa de auditoría _x000a_Informes de auditoría"/>
    <s v="Numero de auditorías realizadas *100/ Numero de auditorías programadas "/>
    <s v="Control Interno"/>
    <s v="De acuerdo al programa"/>
  </r>
  <r>
    <x v="1"/>
    <s v="Realizar los seguimientos a los Planes de Mejoramiento de  FONDECÚN"/>
    <s v="Realizar los seguimientos a los Planes de Mejoramiento en los términos de la Resolución 0278 de 2021. "/>
    <s v="Numero de Planes de mejoramiento a los que se le hizo seguimiento * 100 / Numero de Planes de mejoramiento existentes."/>
    <s v="Control Interno"/>
    <s v="Trimestral"/>
  </r>
  <r>
    <x v="1"/>
    <s v="Presentar los informes de ley  por parte de la OCI"/>
    <s v="Cronograma de los informes de ley a presentar_x000a_Evidencia de la presentación de informes"/>
    <s v="Informes realizados  / informes   programados"/>
    <s v="Control Interno"/>
    <s v="De acuerdo al cronograma"/>
  </r>
  <r>
    <x v="2"/>
    <s v="Elaborar el plan de trabajo para la reformulación del  Sistema de Gestión de Calidad - SGC"/>
    <s v="Plan de trabajo establecido para la reformulación del SGC"/>
    <s v="Actividades del plan de trabajo realizadas / Total de actividades plan de trabajo X100"/>
    <s v="Planeación "/>
    <s v="De acuerdo al plan"/>
  </r>
  <r>
    <x v="2"/>
    <s v="Redefinir el mapa de procesos identificando aquellos que son  claves y requeridos para desarrollar la gestión integral y la cohesión de los equipos para brindar un servicio de alta calidad."/>
    <s v="Cronograma de trabajo para la redefinición de los procesos"/>
    <s v="Actividades redefinición mapa de proceso realizadas (Plan de trabajo reformulación SGC)/actividades establecidas para este tema en la refomulación del SGC*100"/>
    <s v="Planeación "/>
    <s v="De acuerdo al cronograma"/>
  </r>
  <r>
    <x v="2"/>
    <s v="Revisar y actualizar la documentación (caracterizaciones, manuales, procedimientos,  formatos) de cada uno de los procesos que conforman el sistema de gestión de calidad (modificar, actualizar o eliminar), de FONDECUN."/>
    <s v="Cumplir el cronograma establecido para la revisión y actualización de la documentación de los procesos."/>
    <s v="Actividades realizadas/actividades programadas *100"/>
    <s v="Todos los responsables de los procesos"/>
    <s v="De acuerdo al cronograma"/>
  </r>
  <r>
    <x v="2"/>
    <s v="Diseñar e implementar una base de información que permita tener en tiempo rea el estado y registro de cada una de las condiciones contractuales de los contratos que suscriba Fondecún."/>
    <s v="Cronograma de trabajo _x000a_Soportes de ejecución del cronograma "/>
    <s v="Actividades realizadas/actividades programadas *100"/>
    <s v="Oficina Jurídica"/>
    <s v="De acuerdo al cronograma"/>
  </r>
  <r>
    <x v="3"/>
    <s v="Elaborar, hacer seguimiento y socializar con el Comité Institucional de Gestión y Desempeño el plan de acción de la vigencia 2025, así como la publicación de los resultados en la página web de la entidad. "/>
    <s v="* Plan de acción 2025_x000a_*Seguimientos del plan de acción"/>
    <s v="Nro.de seguimientos realizados / (4) seguimientos programados 2025 x100"/>
    <s v="Planeación "/>
    <s v="Trimestral"/>
  </r>
  <r>
    <x v="3"/>
    <s v="Elaborar, hacer seguimiento y socializar con el Comité Institucional de Gestión y Desempeño el mapa de riesgos de gestión institucional de la vigencia 2025, y publicar los resultados en la página web de la entidad. "/>
    <s v="* Mapa de Riesgos de Gestión Institucional 2025_x000a_*Seguimientos al Mapa de Riesgos"/>
    <s v="Nro.de seguimientos realizados / (2) seguimientos programados 2025 x100"/>
    <s v="Planeación "/>
    <s v="Semestral"/>
  </r>
  <r>
    <x v="3"/>
    <s v="Consolidar y actualizar el informe de gestión, evidenciando los logros de la entidad en cada uno de los periodos, así como socializar los resultados con el comité Institucional de Gestión y Desempeño, y publicar los resultados en la página web de la entidad. "/>
    <s v="*Informe de gestión por cada periodo "/>
    <s v="Nro.de seguimientos realizados / (2) seguimientos programados 2025 x100"/>
    <s v="Planeación "/>
    <s v="Semestral"/>
  </r>
  <r>
    <x v="3"/>
    <s v="Desarrollar la estrategia de rendición de cuentas de la vigencia 2025 y hacer seguimiento a su desarrollo. "/>
    <s v="*Cronograma de la estrategia de rendición de cuentas _x000a_*Seguimiento al desarrollo de la estrategia"/>
    <s v="No. de actividades realizados / actividades programados X 100"/>
    <s v="Planeación y comunicación"/>
    <s v="De acuerdo al cronograma"/>
  </r>
  <r>
    <x v="3"/>
    <s v="Elaborar, hacer seguimiento y socializar con el Comité Institucional de Gestión y Desempeño el Programa de Transparencia y Ética Pública de la vigencia 2025, así como la publicación de los resultados en la página web de la entidad"/>
    <s v="* Programa de Transparencia y Ética Pública 2025 con el cronograma de actividades_x000a_*Seguimientos del Plan Anticorrupción 2025"/>
    <s v="Nro.de seguimientos realizados / seguimientos programados 2025 x100"/>
    <s v="Planeación "/>
    <s v="De acuerdo al cronograma"/>
  </r>
  <r>
    <x v="3"/>
    <s v="Elaborar, hacer seguimiento y socializar con el Comité Institucional de Gestión y Desempeño el  mapa de riesgos de corrupción  de la vigencia 2025, así como la publicación de los resultados en la página web de la entidad"/>
    <s v="* Mapa de Riesgos de Corrupción 2024 _x000a_*Seguimientos al Mapa de Riesgos de Corrupción 2024 "/>
    <s v="No. de seguimientos realizados / (3) Seguimientos programados X 100"/>
    <s v="Planeación "/>
    <s v="Cuatrimestral"/>
  </r>
  <r>
    <x v="3"/>
    <s v="Hacer seguimiento al cumplimiento del plan de mejoramiento de MIPG "/>
    <s v="Cronograma de trabajo definido para el seguimiento al cumplimiento del plan de mejoramiento de MIPG"/>
    <s v="Nro.de seguimientos realizados / seguimientos programados 2025 x100"/>
    <s v="Planeación "/>
    <s v="De acuerdo al cronograma"/>
  </r>
  <r>
    <x v="3"/>
    <s v="Hacer seguimiento al cumplimiento del Plan Anual de Adquisiciones"/>
    <s v="Matriz de excel de seguimiento _x000a_Socialización con los jefes de dependencia"/>
    <s v="Nro.de seguimientos realizados / (4) seguimientos programados 2025 x100"/>
    <s v="Planeación "/>
    <s v="Trimestral"/>
  </r>
  <r>
    <x v="3"/>
    <s v="Suscribir y evaluar los acuerdos de Gestión "/>
    <s v="Acuerdos de gestión suscritos de la vigencia 2024_x000a_Evaluación del segundo semestre 2024_x000a_Evaluación primer semestre 2025"/>
    <s v="Nro.de Acuerdos de Gestión Evaluados/3 Acuerdos de Gestión Definidos en el 2024 x100"/>
    <s v="Talento Humano"/>
    <s v="Semestral"/>
  </r>
  <r>
    <x v="3"/>
    <s v="Diseñar e implementar la metodología para definir los compromisos laborales  para trabajadores oficiales"/>
    <s v="Cumplimiento al cronograma de trabajo"/>
    <s v="Nro. De Evaluaciones realizadas semestralmente/Nro. Trabajadores Oficiales(12)*100"/>
    <s v="Talento Humano"/>
    <s v="De acuerdo al cronograma"/>
  </r>
  <r>
    <x v="3"/>
    <s v="Realizar  la evaluación semestral de los compromisos laborales para trabajadores oficiales (julio-enero)"/>
    <s v="Evaluaciones realizadas en julio y enero"/>
    <s v="Nro. De Evaluaciones realizadas semestralmente/Nro. Trabajadores Oficiales(12)*100"/>
    <s v="Talento Humano"/>
    <s v="Semestral"/>
  </r>
  <r>
    <x v="3"/>
    <s v="Definir la estrategia para implementar el teletrabajo "/>
    <s v="Cumplimiento al cronograma de trabajo_x000a_Soportes de ejecución "/>
    <s v="Nro. Actividades ejecutadas/Nro Actividades programadas x 100"/>
    <s v="Talento Humano"/>
    <s v="De acuerdo al cronograma"/>
  </r>
  <r>
    <x v="3"/>
    <s v="Implementar los Horarios Flexibles"/>
    <s v="Propuesta e implementación  de trabajo flexíble Junio 30 de 2025_x000a_Seguimiento de la implementación "/>
    <s v="Nro. Funcionarios de planta con acuerdo de horario flexible / Nro. de funcionarios que lo soliciten"/>
    <s v="Talento Humano"/>
    <s v="Trimestral"/>
  </r>
  <r>
    <x v="3"/>
    <s v="Implementar la política institucional de gestión documental a través del Plan Institucional de Archivos, el Programa de Gestión Documental y el Sistema Integrado de Conservación"/>
    <s v="Cronograma de  actividades_x000a_Soportes de implementación"/>
    <s v="Nro. Actividades ejecutadas/Nro Actividades programadas x 100"/>
    <s v="Gestión documental "/>
    <s v="De acuerdo al cronograma"/>
  </r>
  <r>
    <x v="3"/>
    <s v="Implementar las Tablas de Retención Documental en todas las dependencias de la entidad"/>
    <s v="Cronograma de transferencias documentales primarias"/>
    <s v="Nro. Actividades ejecutadas/Nro Actividades programadas x 100"/>
    <s v="Gestión documental "/>
    <s v="De acuerdo al cronograma"/>
  </r>
  <r>
    <x v="3"/>
    <s v="Monitorear el cumplimiento a la gestión y respuesta de las PQRSD que ingresan a la entidad"/>
    <s v="Informe trimestral de la gestión de  PQRSD"/>
    <s v="Nro.de seguimientos realizados /4 seguimientos programados 2025 x100"/>
    <s v="Atención al usuario"/>
    <s v="Trimestral"/>
  </r>
  <r>
    <x v="3"/>
    <s v="Capacitar a los funcionarios y contratistas en la gestión oportuna de PQRSD"/>
    <s v="Informe de capacitación"/>
    <s v="Capacitación realizada"/>
    <s v="Atención al usuario"/>
    <s v="Semestral"/>
  </r>
  <r>
    <x v="3"/>
    <s v="Realizar seguimiento mensual a los contratos que tiene saldos, para que los procesos desarrollen las actividades de liquidación y liberación. "/>
    <s v="Informe de seguimientos"/>
    <s v="Nro.de seguimientos realizados /12 seguimientos programados para 2025 x100"/>
    <s v="Presupuesto"/>
    <s v="Mensual"/>
  </r>
  <r>
    <x v="3"/>
    <s v="Definir e implementar la Política de Prevención de Daño Antijuridico "/>
    <s v="Cronograma de actividades_x000a_Soportes de implementación"/>
    <s v="Nro. Actividades ejecutadas/Nro Actividades programadas x 100"/>
    <s v="Oficina Jurídica"/>
    <s v="De acuerdo al cronograma"/>
  </r>
  <r>
    <x v="3"/>
    <s v="Realizar seguimiento a la procedencia de acciones de repetición. "/>
    <s v="Acta de comité de conciliación"/>
    <s v="Nro.de seguimientos realizados /2 seguimientos programados para 2025 x100"/>
    <s v="Oficina Jurídica"/>
    <s v="Semestral"/>
  </r>
  <r>
    <x v="3"/>
    <s v="Realizar la actualización de la plataforma pública SIGEP, optimizando vinculación y desvinculación del talento humano contratado mediante contrato de prestación de servicios."/>
    <s v="Reporte de administración de SIGEP"/>
    <s v="Nro.de seguimientos realizados / seguimientos programados 2025 x100"/>
    <s v="Oficina Jurídica"/>
    <s v="Mensual"/>
  </r>
  <r>
    <x v="4"/>
    <s v="Realizar la contratación para adquirir los  servicios  tecnológicos requeridos por la entidad para los procesos de comunicación, adquisición de equipos y seguridad informática, procurando mejorar los actuales."/>
    <s v="Cumplir con el cronograma de contratación de servicios tecnológicos."/>
    <s v="Nro. Actividades ejecutadas/Nro Actividades programadas x 100"/>
    <s v="Gestión tecnológica"/>
    <s v="De acuerdo al cronograma"/>
  </r>
  <r>
    <x v="4"/>
    <s v="Realizar mantenimiento preventivo a equipos de tecnología, preservando su estado para el correcto desempeño de cada usuario"/>
    <s v="Cronograma de mantenimiento"/>
    <s v="Nro. Actividades ejecutadas/Nro Actividades programadas x 100"/>
    <s v="Gestión tecnológica"/>
    <s v="De acuerdo al cronograma"/>
  </r>
  <r>
    <x v="4"/>
    <s v="Contratar la implementación, configuración y parametrización de un sistema de gestión documental "/>
    <s v="Cronograma de trabajo "/>
    <s v="Nro. Actividades ejecutadas/Nro Actividades programadas x 100"/>
    <s v="Gestión tecnológica y gestión documental"/>
    <s v="De acuerdo al cronograma"/>
  </r>
  <r>
    <x v="4"/>
    <s v="Elaborar y ejecutar el Plan de seguridad y privacidad de la información aprobado y publicado"/>
    <s v="Cronograma del plan_x000a_Cronograma de actividades"/>
    <s v="Nro. Actividades ejecutadas/Nro Actividades programadas x 100"/>
    <s v="Gestión tecnológica"/>
    <s v="De acuerdo al cronograma"/>
  </r>
  <r>
    <x v="4"/>
    <s v="Elaborar y ejecutar el Plan de riesgos de información aprobado y publicado"/>
    <s v="Cronograma del plan_x000a_Cronograma de actividades"/>
    <s v="Nro. Actividades ejecutadas/Nro Actividades programadas x 100"/>
    <s v="Gestión tecnológica"/>
    <s v="De acuerdo al cronograma"/>
  </r>
  <r>
    <x v="4"/>
    <s v="Elaborar y ejecutar Plan Estratégico de Tecnología de la Información PETI, así como la publicación de los resultados en la página web de la entidad"/>
    <s v="Cronograma del plan _x000a_Soportes de ejecución "/>
    <s v="Nro. Actividades ejecutadas/Nro Actividades programadas x 100"/>
    <s v="Gestión tecnológica"/>
    <s v="De acuerdo al cronograma"/>
  </r>
  <r>
    <x v="4"/>
    <s v="Parametrizar, hacer prueba piloto e implementación del aplicativo SICOF 2.0. "/>
    <s v="Cronograma de trabajo _x000a_Soportes de ejecución del cronograma "/>
    <s v="Nro. Actividades ejecutadas/Nro Actividades programadas x 100"/>
    <s v="Subgerencia técnica"/>
    <s v="De acuerdo al cronograma"/>
  </r>
  <r>
    <x v="4"/>
    <s v="Optimizar la parametrización del sistema de información SIWEB para la gestión de reportes. "/>
    <s v="Cronograma de trabajo _x000a_Soportes de ejecución del cronograma "/>
    <s v="Nro. Actividades ejecutadas/Nro Actividades programadas x 100"/>
    <s v="Gestión financiera"/>
    <s v="De acuerdo al cronograma"/>
  </r>
  <r>
    <x v="4"/>
    <s v="Realizar la liquidación de los contratos interadministrativos "/>
    <s v="Base de datos de contratos actualizada_x000a_Actas de liquidación"/>
    <s v="Nro. de contratos liquidados/Nro.de contratos por liquidar*100"/>
    <s v="Comunicaciones"/>
    <s v="Mensual"/>
  </r>
  <r>
    <x v="5"/>
    <s v="Cumplir con la meta comercial de ciento treinta y nueve mil novecientos noventa y nueve millones novecientos ochenta y nueve mil pesos M/CTE ($139.999.989.000) establecido en el plan comercial 2025. "/>
    <s v="Contratos Suscritos  "/>
    <s v="Valor $ de los contratos suscritos / Valor $ Meta comercial suscrita x 100"/>
    <s v="Subgerencia técnica"/>
    <s v="Mensual"/>
  </r>
  <r>
    <x v="5"/>
    <s v="Realizar seguimiento para que los traslados de cuota de gerencia sean proporcionales y en tiempo real a la ejecución de los contratos."/>
    <s v="Reportes realizados"/>
    <s v="Nro. Reportes realizados / Nro. Reportes programados x 100"/>
    <s v="Subgerencia técnica"/>
    <s v="Mensual"/>
  </r>
  <r>
    <x v="5"/>
    <s v="Desarrollar y ejecutar un plan de imagen que visibilice la gestión de FONDECUN  atributos históricos y futuros de la entidad al igual que los resultados, apalancado en testimonios de nuestros clientes. "/>
    <s v="Cronograma del plan_x000a_Soportes de ejecución"/>
    <s v="Nro. Actividades ejecutadas/Nro Actividades programadas x 100"/>
    <s v="Comunicaciones"/>
    <s v="De acuerdo al cronograma"/>
  </r>
  <r>
    <x v="5"/>
    <s v="Desarrollar  plan de relacionamiento permanente con la gobernación, clientes, entidades,  comunidades, proveedores y otros grupos de interés que genere fidelización para que sigan utilizando los servicios de FONDECUN de manera recurrente y ser referenciados con clientes potenciales"/>
    <s v="Plan de relacionamiento"/>
    <s v="Nro. Actividades ejecutadas/Nro Actividades programadas x 100"/>
    <s v="Gestión Comercial"/>
    <s v="De acuerdo al plan"/>
  </r>
  <r>
    <x v="5"/>
    <s v="Explorar líneas de negocio con aliados territoriales  "/>
    <s v="Negocios con aliados territoriales"/>
    <s v="No. de proyectos implementados con aliados territoriales/No. total de proyectos ejecutados"/>
    <s v="Gestión Comercial"/>
    <s v="Trimestral"/>
  </r>
  <r>
    <x v="5"/>
    <s v="Desarrollar un proyecto para generar alianzas estratégicas con la Federación de municipios y Federación Nacional de Departamentos, para desarrollar un programa de estructuración y ejecución de proyectos."/>
    <s v="Cronograma de trabajo"/>
    <s v="Nro. Actividades ejecutadas/Nro Actividades programadas x 100"/>
    <s v="Gestión Comercial"/>
    <s v="De acuerdo al cronograma"/>
  </r>
  <r>
    <x v="6"/>
    <s v="Definir la estrategia de relacionamiento con la gobernación y sus entidades para  identificar los posibles proyectos a estructurar por FONDECUN "/>
    <s v="Estrategia definica"/>
    <s v="Nro. Actividades ejecutadas/Nro. Actividades programadas x 100"/>
    <s v="Gerencia General"/>
    <s v="Trimestral"/>
  </r>
  <r>
    <x v="7"/>
    <s v="Realizar el perfilamiento de los proyectos para la estructuración integral"/>
    <s v="Cronograma de trabajo "/>
    <s v="Nro. Actividades ejecutadas/Nro. Actividades programadas x 100"/>
    <s v="Gerencia General"/>
    <s v="De acuerdo al cronograma"/>
  </r>
  <r>
    <x v="8"/>
    <s v="Diseñar la metodología a utilizar  para los proyectos a estructurar In-house o a Subcontratar"/>
    <s v="Metodologia definida"/>
    <s v="Nro. Actividades ejecutadas/Nro. Actividades programadas x 100"/>
    <s v="Gerencia General"/>
    <s v="Trimestral"/>
  </r>
  <r>
    <x v="9"/>
    <s v="Definir el plan de trabajo para estandarizar la metodología establecida para los proyectos a perfilar In-house o subcontratados"/>
    <s v="Cronograma de trabajo"/>
    <s v="Nro. Actividades ejecutadas/Nro. Actividades programadas x 100"/>
    <s v="Gerencia General"/>
    <s v="De acuerdo al cronograma"/>
  </r>
  <r>
    <x v="10"/>
    <s v="Realizar el estudio de  cargas para identificar la necesidad  de personas requeridas "/>
    <s v="Cronograma de trabajo"/>
    <s v="Nro. Actividades ejecutadas/Nro Actividades programadas x 100"/>
    <s v="Gerencia General"/>
    <s v="De acuerdo al cronograma"/>
  </r>
  <r>
    <x v="11"/>
    <s v="Actualizar los documentos del SGC requeridos para ejecutar y hacer seguimiento y control a los proyectos (caracterización, manuales procedimientos, formatos, herramientas, etc.)."/>
    <s v="Cronograma de trabajo"/>
    <s v="Nro. Actividades ejecutadas/Nro Actividades programadas x 100"/>
    <s v="Subgerencia técnica y Planeación"/>
    <s v="De acuerdo al cronograma"/>
  </r>
  <r>
    <x v="9"/>
    <s v="Estandarizar las reuniones periódicas y el uso de una herramientas de seguimiento que permitan evidenciar el estado de los proyectos y la toma de decisiones oportunas."/>
    <s v="Cronograma de trabajo"/>
    <s v="Nro. Actividades ejecutadas/Nro. Actividades programadas x 100"/>
    <s v="Subgerencia tecnica"/>
    <s v="De acuerdo al cronograma"/>
  </r>
  <r>
    <x v="9"/>
    <s v="Incorporar los riesgos de acuerdo a la estructura establecida en la metodología PMI."/>
    <s v="Cronograma de trabajo"/>
    <s v="Nro. Actividades ejecutadas/Nro. Actividades programadas x 100"/>
    <s v="Subgerencia tecnica"/>
    <s v="De acuerdo al cronograma"/>
  </r>
  <r>
    <x v="9"/>
    <s v="Optimizar la Gestión de Costos y Financiera, de tal manera que permita evidenciar la situación real de los proyectos."/>
    <s v="Cronograma de trabajo"/>
    <s v="Nro. Actividades ejecutadas/Nro. Actividades programadas x 100"/>
    <s v="Subgerencia tecnica"/>
    <s v="De acuerdo al cronograma"/>
  </r>
  <r>
    <x v="9"/>
    <s v="Realizar la caracterización de los stakeholders y la matriz para documentar la gestión adelantada con el fin de identificar las brechas (oportunidades de mejora) para su optimización."/>
    <s v="Cronograma de trabajo"/>
    <s v="Nro. Actividades ejecutadas/Nro. Actividades programadas x 100"/>
    <s v="Subgerencia tecnica"/>
    <s v="De acuerdo al cronograma"/>
  </r>
  <r>
    <x v="9"/>
    <s v="Definir la metodología para fortalecer la estrategia de comunicación y el manejo de información  que incluya el qué, como, cuando se transmitirá la información, (método Pull o Push), glosario y banco de datos."/>
    <s v="Cronograma de trabajo"/>
    <s v="Nro. Actividades ejecutadas/Nro. Actividades programadas x 100"/>
    <s v="Subgerencia tecnica y Comunicaciones "/>
    <s v="De acuerdo al cronograma"/>
  </r>
  <r>
    <x v="9"/>
    <s v="Optimizar el Sistema de Información SICOF para la gestión de proyectos y la articulación con las áreas complementarias."/>
    <s v="Cronograma de trabajo"/>
    <s v="Nro. Actividades ejecutadas/Nro. Actividades programadas x 100"/>
    <s v="subgerencia tecnita y Tecnologia de la información "/>
    <s v="De acuerdo al cronograma"/>
  </r>
  <r>
    <x v="12"/>
    <s v="Sensibilizar y entrenar a los funcionarios y contratistas de la Subgerencia Técnica en la organización de los expedientes de proyectos a fin de garantizar la completitud de los documentos en estos y que cumpla con la normatividad archivística vigente"/>
    <s v="Cronograma de trabajo"/>
    <s v="Nro. Actividades ejecutadas/Nro. Actividades programadas x 100"/>
    <s v="Gestión documental "/>
    <s v="De acuerdo al cronograma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521FCA-C2E5-4381-A366-772B41827B4C}" name="TablaDinámica1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A17" firstHeaderRow="1" firstDataRow="1" firstDataCol="1"/>
  <pivotFields count="6">
    <pivotField axis="axisRow" showAll="0">
      <items count="14">
        <item x="7"/>
        <item x="10"/>
        <item x="11"/>
        <item x="8"/>
        <item x="0"/>
        <item x="5"/>
        <item x="1"/>
        <item x="12"/>
        <item x="4"/>
        <item x="3"/>
        <item x="6"/>
        <item x="2"/>
        <item x="9"/>
        <item t="default"/>
      </items>
    </pivotField>
    <pivotField showAll="0"/>
    <pivotField showAll="0"/>
    <pivotField showAll="0"/>
    <pivotField showAll="0"/>
    <pivotField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formats count="8">
    <format dxfId="7">
      <pivotArea dataOnly="0" labelOnly="1" fieldPosition="0">
        <references count="1">
          <reference field="0" count="1">
            <x v="4"/>
          </reference>
        </references>
      </pivotArea>
    </format>
    <format dxfId="6">
      <pivotArea dataOnly="0" labelOnly="1" fieldPosition="0">
        <references count="1">
          <reference field="0" count="1">
            <x v="4"/>
          </reference>
        </references>
      </pivotArea>
    </format>
    <format dxfId="5">
      <pivotArea dataOnly="0" labelOnly="1" fieldPosition="0">
        <references count="1">
          <reference field="0" count="1">
            <x v="6"/>
          </reference>
        </references>
      </pivotArea>
    </format>
    <format dxfId="4">
      <pivotArea dataOnly="0" labelOnly="1" fieldPosition="0">
        <references count="1">
          <reference field="0" count="1">
            <x v="11"/>
          </reference>
        </references>
      </pivotArea>
    </format>
    <format dxfId="3">
      <pivotArea dataOnly="0" labelOnly="1" fieldPosition="0">
        <references count="1">
          <reference field="0" count="1">
            <x v="9"/>
          </reference>
        </references>
      </pivotArea>
    </format>
    <format dxfId="2">
      <pivotArea dataOnly="0" labelOnly="1" fieldPosition="0">
        <references count="1">
          <reference field="0" count="1">
            <x v="8"/>
          </reference>
        </references>
      </pivotArea>
    </format>
    <format dxfId="1">
      <pivotArea dataOnly="0" labelOnly="1" fieldPosition="0">
        <references count="1">
          <reference field="0" count="1">
            <x v="7"/>
          </reference>
        </references>
      </pivotArea>
    </format>
    <format dxfId="0">
      <pivotArea dataOnly="0" labelOnly="1" fieldPosition="0">
        <references count="1">
          <reference field="0" count="1"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C85F9-7A81-4C7F-90C6-03420EDC8D65}">
  <dimension ref="A3:A17"/>
  <sheetViews>
    <sheetView topLeftCell="A2" workbookViewId="0">
      <selection activeCell="A4" sqref="A4:A7"/>
    </sheetView>
  </sheetViews>
  <sheetFormatPr baseColWidth="10" defaultColWidth="11.453125" defaultRowHeight="14.5" x14ac:dyDescent="0.35"/>
  <cols>
    <col min="1" max="1" width="119.453125" bestFit="1" customWidth="1"/>
    <col min="2" max="2" width="10.1796875" bestFit="1" customWidth="1"/>
  </cols>
  <sheetData>
    <row r="3" spans="1:1" x14ac:dyDescent="0.35">
      <c r="A3" s="18" t="s">
        <v>0</v>
      </c>
    </row>
    <row r="4" spans="1:1" x14ac:dyDescent="0.35">
      <c r="A4" s="19" t="s">
        <v>1</v>
      </c>
    </row>
    <row r="5" spans="1:1" x14ac:dyDescent="0.35">
      <c r="A5" s="19" t="s">
        <v>2</v>
      </c>
    </row>
    <row r="6" spans="1:1" x14ac:dyDescent="0.35">
      <c r="A6" s="19" t="s">
        <v>3</v>
      </c>
    </row>
    <row r="7" spans="1:1" x14ac:dyDescent="0.35">
      <c r="A7" s="19" t="s">
        <v>4</v>
      </c>
    </row>
    <row r="8" spans="1:1" x14ac:dyDescent="0.35">
      <c r="A8" s="20" t="s">
        <v>5</v>
      </c>
    </row>
    <row r="9" spans="1:1" x14ac:dyDescent="0.35">
      <c r="A9" s="20" t="s">
        <v>6</v>
      </c>
    </row>
    <row r="10" spans="1:1" x14ac:dyDescent="0.35">
      <c r="A10" s="20" t="s">
        <v>7</v>
      </c>
    </row>
    <row r="11" spans="1:1" x14ac:dyDescent="0.35">
      <c r="A11" s="20" t="s">
        <v>8</v>
      </c>
    </row>
    <row r="12" spans="1:1" x14ac:dyDescent="0.35">
      <c r="A12" s="20" t="s">
        <v>9</v>
      </c>
    </row>
    <row r="13" spans="1:1" x14ac:dyDescent="0.35">
      <c r="A13" s="20" t="s">
        <v>10</v>
      </c>
    </row>
    <row r="14" spans="1:1" x14ac:dyDescent="0.35">
      <c r="A14" s="19" t="s">
        <v>11</v>
      </c>
    </row>
    <row r="15" spans="1:1" x14ac:dyDescent="0.35">
      <c r="A15" s="20" t="s">
        <v>12</v>
      </c>
    </row>
    <row r="16" spans="1:1" x14ac:dyDescent="0.35">
      <c r="A16" s="19" t="s">
        <v>13</v>
      </c>
    </row>
    <row r="17" spans="1:1" x14ac:dyDescent="0.35">
      <c r="A17" s="19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51983-0436-4C24-9D9B-64806A6698AE}">
  <dimension ref="A1:I62"/>
  <sheetViews>
    <sheetView tabSelected="1" zoomScale="130" zoomScaleNormal="130" workbookViewId="0">
      <pane xSplit="2" ySplit="3" topLeftCell="E42" activePane="bottomRight" state="frozen"/>
      <selection pane="topRight" activeCell="C1" sqref="C1"/>
      <selection pane="bottomLeft" activeCell="A4" sqref="A4"/>
      <selection pane="bottomRight" activeCell="J42" sqref="J42"/>
    </sheetView>
  </sheetViews>
  <sheetFormatPr baseColWidth="10" defaultColWidth="10.81640625" defaultRowHeight="13" x14ac:dyDescent="0.35"/>
  <cols>
    <col min="1" max="1" width="16.6328125" style="5" customWidth="1"/>
    <col min="2" max="2" width="3.54296875" style="5" customWidth="1"/>
    <col min="3" max="3" width="34.26953125" style="5" customWidth="1"/>
    <col min="4" max="4" width="48.26953125" style="6" customWidth="1"/>
    <col min="5" max="5" width="57.90625" style="6" customWidth="1"/>
    <col min="6" max="6" width="32" style="6" customWidth="1"/>
    <col min="7" max="8" width="17.81640625" style="5" customWidth="1"/>
    <col min="9" max="9" width="15.7265625" style="6" hidden="1" customWidth="1"/>
    <col min="10" max="10" width="10.81640625" style="6" customWidth="1"/>
    <col min="11" max="16384" width="10.81640625" style="6"/>
  </cols>
  <sheetData>
    <row r="1" spans="1:9" ht="29.25" customHeight="1" x14ac:dyDescent="0.35">
      <c r="A1" s="30"/>
      <c r="B1" s="30"/>
      <c r="C1" s="30"/>
      <c r="D1" s="29" t="s">
        <v>15</v>
      </c>
      <c r="E1" s="29"/>
      <c r="F1" s="29"/>
      <c r="G1" s="29"/>
      <c r="H1" s="29"/>
      <c r="I1" s="6">
        <f>+SUM(I4:I47)</f>
        <v>100</v>
      </c>
    </row>
    <row r="2" spans="1:9" ht="29.25" customHeight="1" x14ac:dyDescent="0.35">
      <c r="A2" s="30"/>
      <c r="B2" s="31"/>
      <c r="C2" s="31"/>
      <c r="D2" s="29"/>
      <c r="E2" s="29"/>
      <c r="F2" s="29"/>
      <c r="G2" s="29"/>
      <c r="H2" s="29"/>
      <c r="I2" s="6">
        <f>+SUM(I48:I58)</f>
        <v>100</v>
      </c>
    </row>
    <row r="3" spans="1:9" s="5" customFormat="1" ht="25.5" customHeight="1" x14ac:dyDescent="0.35">
      <c r="A3" s="13" t="s">
        <v>16</v>
      </c>
      <c r="B3" s="16"/>
      <c r="C3" s="17" t="s">
        <v>17</v>
      </c>
      <c r="D3" s="14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</row>
    <row r="4" spans="1:9" s="7" customFormat="1" ht="39" x14ac:dyDescent="0.35">
      <c r="A4" s="32" t="s">
        <v>24</v>
      </c>
      <c r="B4" s="15">
        <v>1</v>
      </c>
      <c r="C4" s="26" t="s">
        <v>5</v>
      </c>
      <c r="D4" s="3" t="s">
        <v>25</v>
      </c>
      <c r="E4" s="3" t="s">
        <v>26</v>
      </c>
      <c r="F4" s="3" t="s">
        <v>27</v>
      </c>
      <c r="G4" s="2" t="s">
        <v>28</v>
      </c>
      <c r="H4" s="2" t="s">
        <v>29</v>
      </c>
      <c r="I4" s="25">
        <v>2</v>
      </c>
    </row>
    <row r="5" spans="1:9" s="7" customFormat="1" ht="26" x14ac:dyDescent="0.35">
      <c r="A5" s="32"/>
      <c r="B5" s="9">
        <f>+B4+1</f>
        <v>2</v>
      </c>
      <c r="C5" s="26" t="s">
        <v>5</v>
      </c>
      <c r="D5" s="3" t="s">
        <v>30</v>
      </c>
      <c r="E5" s="3" t="s">
        <v>31</v>
      </c>
      <c r="F5" s="3" t="s">
        <v>27</v>
      </c>
      <c r="G5" s="2" t="s">
        <v>28</v>
      </c>
      <c r="H5" s="2" t="s">
        <v>29</v>
      </c>
      <c r="I5" s="25">
        <v>2</v>
      </c>
    </row>
    <row r="6" spans="1:9" s="7" customFormat="1" ht="26" x14ac:dyDescent="0.35">
      <c r="A6" s="32"/>
      <c r="B6" s="9">
        <f t="shared" ref="B6:B57" si="0">+B5+1</f>
        <v>3</v>
      </c>
      <c r="C6" s="26" t="s">
        <v>5</v>
      </c>
      <c r="D6" s="3" t="s">
        <v>32</v>
      </c>
      <c r="E6" s="3" t="s">
        <v>31</v>
      </c>
      <c r="F6" s="3" t="s">
        <v>33</v>
      </c>
      <c r="G6" s="2" t="s">
        <v>28</v>
      </c>
      <c r="H6" s="2" t="s">
        <v>29</v>
      </c>
      <c r="I6" s="25">
        <v>2</v>
      </c>
    </row>
    <row r="7" spans="1:9" s="7" customFormat="1" ht="26" x14ac:dyDescent="0.35">
      <c r="A7" s="32"/>
      <c r="B7" s="9">
        <f t="shared" si="0"/>
        <v>4</v>
      </c>
      <c r="C7" s="26" t="s">
        <v>5</v>
      </c>
      <c r="D7" s="3" t="s">
        <v>34</v>
      </c>
      <c r="E7" s="3" t="s">
        <v>31</v>
      </c>
      <c r="F7" s="3" t="s">
        <v>33</v>
      </c>
      <c r="G7" s="2" t="s">
        <v>28</v>
      </c>
      <c r="H7" s="2" t="s">
        <v>29</v>
      </c>
      <c r="I7" s="25">
        <v>2</v>
      </c>
    </row>
    <row r="8" spans="1:9" s="7" customFormat="1" ht="26" x14ac:dyDescent="0.35">
      <c r="A8" s="32"/>
      <c r="B8" s="9">
        <f t="shared" si="0"/>
        <v>5</v>
      </c>
      <c r="C8" s="26" t="s">
        <v>5</v>
      </c>
      <c r="D8" s="3" t="s">
        <v>35</v>
      </c>
      <c r="E8" s="3" t="s">
        <v>31</v>
      </c>
      <c r="F8" s="3" t="s">
        <v>33</v>
      </c>
      <c r="G8" s="2" t="s">
        <v>28</v>
      </c>
      <c r="H8" s="2" t="s">
        <v>29</v>
      </c>
      <c r="I8" s="25">
        <v>2</v>
      </c>
    </row>
    <row r="9" spans="1:9" s="7" customFormat="1" ht="26" x14ac:dyDescent="0.35">
      <c r="A9" s="32"/>
      <c r="B9" s="9">
        <f t="shared" si="0"/>
        <v>6</v>
      </c>
      <c r="C9" s="26" t="s">
        <v>5</v>
      </c>
      <c r="D9" s="3" t="s">
        <v>36</v>
      </c>
      <c r="E9" s="3" t="s">
        <v>31</v>
      </c>
      <c r="F9" s="3" t="s">
        <v>33</v>
      </c>
      <c r="G9" s="2" t="s">
        <v>28</v>
      </c>
      <c r="H9" s="2" t="s">
        <v>29</v>
      </c>
      <c r="I9" s="25">
        <v>2</v>
      </c>
    </row>
    <row r="10" spans="1:9" s="7" customFormat="1" ht="26" x14ac:dyDescent="0.35">
      <c r="A10" s="32"/>
      <c r="B10" s="9">
        <f t="shared" si="0"/>
        <v>7</v>
      </c>
      <c r="C10" s="26" t="s">
        <v>5</v>
      </c>
      <c r="D10" s="3" t="s">
        <v>37</v>
      </c>
      <c r="E10" s="3" t="s">
        <v>31</v>
      </c>
      <c r="F10" s="3" t="s">
        <v>33</v>
      </c>
      <c r="G10" s="2" t="s">
        <v>28</v>
      </c>
      <c r="H10" s="2" t="s">
        <v>29</v>
      </c>
      <c r="I10" s="25">
        <v>2</v>
      </c>
    </row>
    <row r="11" spans="1:9" s="7" customFormat="1" ht="26" x14ac:dyDescent="0.35">
      <c r="A11" s="32"/>
      <c r="B11" s="9">
        <f t="shared" si="0"/>
        <v>8</v>
      </c>
      <c r="C11" s="26" t="s">
        <v>5</v>
      </c>
      <c r="D11" s="3" t="s">
        <v>38</v>
      </c>
      <c r="E11" s="3" t="s">
        <v>31</v>
      </c>
      <c r="F11" s="3" t="s">
        <v>33</v>
      </c>
      <c r="G11" s="2" t="s">
        <v>28</v>
      </c>
      <c r="H11" s="2" t="s">
        <v>29</v>
      </c>
      <c r="I11" s="25">
        <v>2</v>
      </c>
    </row>
    <row r="12" spans="1:9" s="7" customFormat="1" ht="26" x14ac:dyDescent="0.35">
      <c r="A12" s="32"/>
      <c r="B12" s="10">
        <f t="shared" si="0"/>
        <v>9</v>
      </c>
      <c r="C12" s="4" t="s">
        <v>7</v>
      </c>
      <c r="D12" s="3" t="s">
        <v>39</v>
      </c>
      <c r="E12" s="3" t="s">
        <v>40</v>
      </c>
      <c r="F12" s="3" t="s">
        <v>41</v>
      </c>
      <c r="G12" s="2" t="s">
        <v>42</v>
      </c>
      <c r="H12" s="2" t="s">
        <v>43</v>
      </c>
      <c r="I12" s="25">
        <v>5</v>
      </c>
    </row>
    <row r="13" spans="1:9" s="7" customFormat="1" ht="39" x14ac:dyDescent="0.35">
      <c r="A13" s="32"/>
      <c r="B13" s="10">
        <f t="shared" si="0"/>
        <v>10</v>
      </c>
      <c r="C13" s="4" t="s">
        <v>7</v>
      </c>
      <c r="D13" s="3" t="s">
        <v>44</v>
      </c>
      <c r="E13" s="3" t="s">
        <v>45</v>
      </c>
      <c r="F13" s="3" t="s">
        <v>46</v>
      </c>
      <c r="G13" s="2" t="s">
        <v>42</v>
      </c>
      <c r="H13" s="2" t="s">
        <v>47</v>
      </c>
      <c r="I13" s="25">
        <v>2</v>
      </c>
    </row>
    <row r="14" spans="1:9" s="7" customFormat="1" ht="26" x14ac:dyDescent="0.35">
      <c r="A14" s="32"/>
      <c r="B14" s="10">
        <f t="shared" si="0"/>
        <v>11</v>
      </c>
      <c r="C14" s="4" t="s">
        <v>7</v>
      </c>
      <c r="D14" s="3" t="s">
        <v>48</v>
      </c>
      <c r="E14" s="3" t="s">
        <v>49</v>
      </c>
      <c r="F14" s="3" t="s">
        <v>50</v>
      </c>
      <c r="G14" s="2" t="s">
        <v>42</v>
      </c>
      <c r="H14" s="2" t="s">
        <v>29</v>
      </c>
      <c r="I14" s="25">
        <v>2</v>
      </c>
    </row>
    <row r="15" spans="1:9" s="7" customFormat="1" ht="26" x14ac:dyDescent="0.35">
      <c r="A15" s="32"/>
      <c r="B15" s="11">
        <f t="shared" si="0"/>
        <v>12</v>
      </c>
      <c r="C15" s="4" t="s">
        <v>12</v>
      </c>
      <c r="D15" s="3" t="s">
        <v>51</v>
      </c>
      <c r="E15" s="3" t="s">
        <v>52</v>
      </c>
      <c r="F15" s="3" t="s">
        <v>53</v>
      </c>
      <c r="G15" s="2" t="s">
        <v>54</v>
      </c>
      <c r="H15" s="2" t="s">
        <v>55</v>
      </c>
      <c r="I15" s="25">
        <v>5</v>
      </c>
    </row>
    <row r="16" spans="1:9" s="7" customFormat="1" ht="52" x14ac:dyDescent="0.35">
      <c r="A16" s="32"/>
      <c r="B16" s="11">
        <f t="shared" si="0"/>
        <v>13</v>
      </c>
      <c r="C16" s="4" t="s">
        <v>12</v>
      </c>
      <c r="D16" s="3" t="s">
        <v>56</v>
      </c>
      <c r="E16" s="3" t="s">
        <v>57</v>
      </c>
      <c r="F16" s="3" t="s">
        <v>58</v>
      </c>
      <c r="G16" s="2" t="s">
        <v>54</v>
      </c>
      <c r="H16" s="2" t="s">
        <v>29</v>
      </c>
      <c r="I16" s="25">
        <v>5</v>
      </c>
    </row>
    <row r="17" spans="1:9" s="7" customFormat="1" ht="52" x14ac:dyDescent="0.35">
      <c r="A17" s="32"/>
      <c r="B17" s="11">
        <f t="shared" si="0"/>
        <v>14</v>
      </c>
      <c r="C17" s="4" t="s">
        <v>12</v>
      </c>
      <c r="D17" s="3" t="s">
        <v>59</v>
      </c>
      <c r="E17" s="3" t="s">
        <v>60</v>
      </c>
      <c r="F17" s="3" t="s">
        <v>61</v>
      </c>
      <c r="G17" s="2" t="s">
        <v>62</v>
      </c>
      <c r="H17" s="2" t="s">
        <v>29</v>
      </c>
      <c r="I17" s="25">
        <v>2</v>
      </c>
    </row>
    <row r="18" spans="1:9" s="7" customFormat="1" ht="39" x14ac:dyDescent="0.35">
      <c r="A18" s="32"/>
      <c r="B18" s="11">
        <f t="shared" si="0"/>
        <v>15</v>
      </c>
      <c r="C18" s="4" t="s">
        <v>12</v>
      </c>
      <c r="D18" s="4" t="s">
        <v>63</v>
      </c>
      <c r="E18" s="3" t="s">
        <v>64</v>
      </c>
      <c r="F18" s="3" t="s">
        <v>61</v>
      </c>
      <c r="G18" s="2" t="s">
        <v>65</v>
      </c>
      <c r="H18" s="2" t="s">
        <v>29</v>
      </c>
      <c r="I18" s="25">
        <v>2</v>
      </c>
    </row>
    <row r="19" spans="1:9" s="7" customFormat="1" ht="39" x14ac:dyDescent="0.35">
      <c r="A19" s="32"/>
      <c r="B19" s="12">
        <f t="shared" si="0"/>
        <v>16</v>
      </c>
      <c r="C19" s="4" t="s">
        <v>10</v>
      </c>
      <c r="D19" s="3" t="s">
        <v>66</v>
      </c>
      <c r="E19" s="3" t="s">
        <v>67</v>
      </c>
      <c r="F19" s="3" t="s">
        <v>68</v>
      </c>
      <c r="G19" s="2" t="s">
        <v>54</v>
      </c>
      <c r="H19" s="2" t="s">
        <v>47</v>
      </c>
      <c r="I19" s="25">
        <v>5</v>
      </c>
    </row>
    <row r="20" spans="1:9" s="7" customFormat="1" ht="39" x14ac:dyDescent="0.35">
      <c r="A20" s="32"/>
      <c r="B20" s="12">
        <f t="shared" si="0"/>
        <v>17</v>
      </c>
      <c r="C20" s="4" t="s">
        <v>10</v>
      </c>
      <c r="D20" s="3" t="s">
        <v>69</v>
      </c>
      <c r="E20" s="3" t="s">
        <v>70</v>
      </c>
      <c r="F20" s="3" t="s">
        <v>71</v>
      </c>
      <c r="G20" s="2" t="s">
        <v>54</v>
      </c>
      <c r="H20" s="2" t="s">
        <v>72</v>
      </c>
      <c r="I20" s="25">
        <v>2</v>
      </c>
    </row>
    <row r="21" spans="1:9" s="7" customFormat="1" ht="52" x14ac:dyDescent="0.35">
      <c r="A21" s="32"/>
      <c r="B21" s="12">
        <f t="shared" si="0"/>
        <v>18</v>
      </c>
      <c r="C21" s="4" t="s">
        <v>10</v>
      </c>
      <c r="D21" s="3" t="s">
        <v>73</v>
      </c>
      <c r="E21" s="3" t="s">
        <v>74</v>
      </c>
      <c r="F21" s="3" t="s">
        <v>71</v>
      </c>
      <c r="G21" s="2" t="s">
        <v>54</v>
      </c>
      <c r="H21" s="2" t="s">
        <v>72</v>
      </c>
      <c r="I21" s="25">
        <v>2</v>
      </c>
    </row>
    <row r="22" spans="1:9" s="7" customFormat="1" ht="26" x14ac:dyDescent="0.35">
      <c r="A22" s="32"/>
      <c r="B22" s="12">
        <f t="shared" si="0"/>
        <v>19</v>
      </c>
      <c r="C22" s="4" t="s">
        <v>10</v>
      </c>
      <c r="D22" s="3" t="s">
        <v>75</v>
      </c>
      <c r="E22" s="3" t="s">
        <v>76</v>
      </c>
      <c r="F22" s="3" t="s">
        <v>77</v>
      </c>
      <c r="G22" s="2" t="s">
        <v>78</v>
      </c>
      <c r="H22" s="2" t="s">
        <v>29</v>
      </c>
      <c r="I22" s="25">
        <v>2</v>
      </c>
    </row>
    <row r="23" spans="1:9" s="7" customFormat="1" ht="52" x14ac:dyDescent="0.35">
      <c r="A23" s="32"/>
      <c r="B23" s="12">
        <f t="shared" si="0"/>
        <v>20</v>
      </c>
      <c r="C23" s="4" t="s">
        <v>10</v>
      </c>
      <c r="D23" s="3" t="s">
        <v>79</v>
      </c>
      <c r="E23" s="3" t="s">
        <v>80</v>
      </c>
      <c r="F23" s="3" t="s">
        <v>81</v>
      </c>
      <c r="G23" s="2" t="s">
        <v>54</v>
      </c>
      <c r="H23" s="2" t="s">
        <v>29</v>
      </c>
      <c r="I23" s="25">
        <v>2</v>
      </c>
    </row>
    <row r="24" spans="1:9" s="7" customFormat="1" ht="52" x14ac:dyDescent="0.35">
      <c r="A24" s="32"/>
      <c r="B24" s="12">
        <f t="shared" si="0"/>
        <v>21</v>
      </c>
      <c r="C24" s="4" t="s">
        <v>10</v>
      </c>
      <c r="D24" s="3" t="s">
        <v>82</v>
      </c>
      <c r="E24" s="3" t="s">
        <v>83</v>
      </c>
      <c r="F24" s="3" t="s">
        <v>84</v>
      </c>
      <c r="G24" s="2" t="s">
        <v>54</v>
      </c>
      <c r="H24" s="2" t="s">
        <v>85</v>
      </c>
      <c r="I24" s="25">
        <v>2</v>
      </c>
    </row>
    <row r="25" spans="1:9" s="7" customFormat="1" ht="26" x14ac:dyDescent="0.35">
      <c r="A25" s="32"/>
      <c r="B25" s="12">
        <f t="shared" si="0"/>
        <v>22</v>
      </c>
      <c r="C25" s="4" t="s">
        <v>10</v>
      </c>
      <c r="D25" s="3" t="s">
        <v>86</v>
      </c>
      <c r="E25" s="3" t="s">
        <v>87</v>
      </c>
      <c r="F25" s="3" t="s">
        <v>81</v>
      </c>
      <c r="G25" s="2" t="s">
        <v>54</v>
      </c>
      <c r="H25" s="2" t="s">
        <v>29</v>
      </c>
      <c r="I25" s="25">
        <v>2</v>
      </c>
    </row>
    <row r="26" spans="1:9" s="7" customFormat="1" ht="26" x14ac:dyDescent="0.35">
      <c r="A26" s="32"/>
      <c r="B26" s="12">
        <f t="shared" si="0"/>
        <v>23</v>
      </c>
      <c r="C26" s="4" t="s">
        <v>10</v>
      </c>
      <c r="D26" s="3" t="s">
        <v>88</v>
      </c>
      <c r="E26" s="3" t="s">
        <v>89</v>
      </c>
      <c r="F26" s="3" t="s">
        <v>68</v>
      </c>
      <c r="G26" s="2" t="s">
        <v>54</v>
      </c>
      <c r="H26" s="2" t="s">
        <v>47</v>
      </c>
      <c r="I26" s="25">
        <v>2</v>
      </c>
    </row>
    <row r="27" spans="1:9" s="7" customFormat="1" ht="39" x14ac:dyDescent="0.35">
      <c r="A27" s="32"/>
      <c r="B27" s="12">
        <f t="shared" si="0"/>
        <v>24</v>
      </c>
      <c r="C27" s="4" t="s">
        <v>10</v>
      </c>
      <c r="D27" s="3" t="s">
        <v>90</v>
      </c>
      <c r="E27" s="3" t="s">
        <v>91</v>
      </c>
      <c r="F27" s="3" t="s">
        <v>92</v>
      </c>
      <c r="G27" s="2" t="s">
        <v>93</v>
      </c>
      <c r="H27" s="2" t="s">
        <v>72</v>
      </c>
      <c r="I27" s="25">
        <v>2</v>
      </c>
    </row>
    <row r="28" spans="1:9" s="7" customFormat="1" ht="39" x14ac:dyDescent="0.35">
      <c r="A28" s="32"/>
      <c r="B28" s="12">
        <f t="shared" si="0"/>
        <v>25</v>
      </c>
      <c r="C28" s="4" t="s">
        <v>10</v>
      </c>
      <c r="D28" s="3" t="s">
        <v>94</v>
      </c>
      <c r="E28" s="3" t="s">
        <v>95</v>
      </c>
      <c r="F28" s="3" t="s">
        <v>96</v>
      </c>
      <c r="G28" s="2" t="s">
        <v>93</v>
      </c>
      <c r="H28" s="2" t="s">
        <v>29</v>
      </c>
      <c r="I28" s="25">
        <v>2</v>
      </c>
    </row>
    <row r="29" spans="1:9" s="7" customFormat="1" ht="39" x14ac:dyDescent="0.35">
      <c r="A29" s="32"/>
      <c r="B29" s="12">
        <f t="shared" si="0"/>
        <v>26</v>
      </c>
      <c r="C29" s="4" t="s">
        <v>10</v>
      </c>
      <c r="D29" s="3" t="s">
        <v>97</v>
      </c>
      <c r="E29" s="3" t="s">
        <v>98</v>
      </c>
      <c r="F29" s="3" t="s">
        <v>96</v>
      </c>
      <c r="G29" s="2" t="s">
        <v>93</v>
      </c>
      <c r="H29" s="2" t="s">
        <v>72</v>
      </c>
      <c r="I29" s="25">
        <v>2</v>
      </c>
    </row>
    <row r="30" spans="1:9" s="7" customFormat="1" ht="26" x14ac:dyDescent="0.35">
      <c r="A30" s="32"/>
      <c r="B30" s="12">
        <f t="shared" si="0"/>
        <v>27</v>
      </c>
      <c r="C30" s="4" t="s">
        <v>10</v>
      </c>
      <c r="D30" s="3" t="s">
        <v>99</v>
      </c>
      <c r="E30" s="3" t="s">
        <v>100</v>
      </c>
      <c r="F30" s="3" t="s">
        <v>33</v>
      </c>
      <c r="G30" s="2" t="s">
        <v>93</v>
      </c>
      <c r="H30" s="2" t="s">
        <v>29</v>
      </c>
      <c r="I30" s="25">
        <v>2</v>
      </c>
    </row>
    <row r="31" spans="1:9" s="7" customFormat="1" ht="39" x14ac:dyDescent="0.35">
      <c r="A31" s="32"/>
      <c r="B31" s="12">
        <f t="shared" si="0"/>
        <v>28</v>
      </c>
      <c r="C31" s="4" t="s">
        <v>10</v>
      </c>
      <c r="D31" s="3" t="s">
        <v>101</v>
      </c>
      <c r="E31" s="27" t="s">
        <v>102</v>
      </c>
      <c r="F31" s="3" t="s">
        <v>103</v>
      </c>
      <c r="G31" s="2" t="s">
        <v>93</v>
      </c>
      <c r="H31" s="2" t="s">
        <v>47</v>
      </c>
      <c r="I31" s="25">
        <v>2</v>
      </c>
    </row>
    <row r="32" spans="1:9" s="7" customFormat="1" ht="54" customHeight="1" x14ac:dyDescent="0.35">
      <c r="A32" s="32"/>
      <c r="B32" s="12">
        <f t="shared" si="0"/>
        <v>29</v>
      </c>
      <c r="C32" s="4" t="s">
        <v>10</v>
      </c>
      <c r="D32" s="3" t="s">
        <v>104</v>
      </c>
      <c r="E32" s="3" t="s">
        <v>105</v>
      </c>
      <c r="F32" s="3" t="s">
        <v>33</v>
      </c>
      <c r="G32" s="2" t="s">
        <v>106</v>
      </c>
      <c r="H32" s="2" t="s">
        <v>29</v>
      </c>
      <c r="I32" s="25">
        <v>2</v>
      </c>
    </row>
    <row r="33" spans="1:9" s="7" customFormat="1" ht="54" customHeight="1" x14ac:dyDescent="0.35">
      <c r="A33" s="32"/>
      <c r="B33" s="12">
        <f t="shared" si="0"/>
        <v>30</v>
      </c>
      <c r="C33" s="4" t="s">
        <v>10</v>
      </c>
      <c r="D33" s="3" t="s">
        <v>107</v>
      </c>
      <c r="E33" s="27" t="s">
        <v>108</v>
      </c>
      <c r="F33" s="3" t="s">
        <v>33</v>
      </c>
      <c r="G33" s="2" t="s">
        <v>106</v>
      </c>
      <c r="H33" s="2" t="s">
        <v>29</v>
      </c>
      <c r="I33" s="25">
        <v>2</v>
      </c>
    </row>
    <row r="34" spans="1:9" s="7" customFormat="1" ht="54" customHeight="1" x14ac:dyDescent="0.35">
      <c r="A34" s="32"/>
      <c r="B34" s="12">
        <f t="shared" si="0"/>
        <v>31</v>
      </c>
      <c r="C34" s="4" t="s">
        <v>10</v>
      </c>
      <c r="D34" s="3" t="s">
        <v>109</v>
      </c>
      <c r="E34" s="27" t="s">
        <v>110</v>
      </c>
      <c r="F34" s="3" t="s">
        <v>111</v>
      </c>
      <c r="G34" s="2" t="s">
        <v>112</v>
      </c>
      <c r="H34" s="2" t="s">
        <v>47</v>
      </c>
      <c r="I34" s="25">
        <v>2</v>
      </c>
    </row>
    <row r="35" spans="1:9" s="7" customFormat="1" ht="54" customHeight="1" x14ac:dyDescent="0.35">
      <c r="A35" s="32"/>
      <c r="B35" s="12">
        <f t="shared" si="0"/>
        <v>32</v>
      </c>
      <c r="C35" s="4" t="s">
        <v>10</v>
      </c>
      <c r="D35" s="3" t="s">
        <v>113</v>
      </c>
      <c r="E35" s="27" t="s">
        <v>114</v>
      </c>
      <c r="F35" s="27" t="s">
        <v>115</v>
      </c>
      <c r="G35" s="2" t="s">
        <v>112</v>
      </c>
      <c r="H35" s="2" t="s">
        <v>72</v>
      </c>
      <c r="I35" s="25">
        <v>2</v>
      </c>
    </row>
    <row r="36" spans="1:9" s="7" customFormat="1" ht="54" customHeight="1" x14ac:dyDescent="0.35">
      <c r="A36" s="32"/>
      <c r="B36" s="12">
        <f t="shared" si="0"/>
        <v>33</v>
      </c>
      <c r="C36" s="4" t="s">
        <v>10</v>
      </c>
      <c r="D36" s="4" t="s">
        <v>116</v>
      </c>
      <c r="E36" s="27" t="s">
        <v>117</v>
      </c>
      <c r="F36" s="27" t="s">
        <v>118</v>
      </c>
      <c r="G36" s="2" t="s">
        <v>119</v>
      </c>
      <c r="H36" s="2" t="s">
        <v>120</v>
      </c>
      <c r="I36" s="25">
        <v>2</v>
      </c>
    </row>
    <row r="37" spans="1:9" s="7" customFormat="1" ht="54" customHeight="1" x14ac:dyDescent="0.35">
      <c r="A37" s="32"/>
      <c r="B37" s="12">
        <f t="shared" si="0"/>
        <v>34</v>
      </c>
      <c r="C37" s="4" t="s">
        <v>10</v>
      </c>
      <c r="D37" s="4" t="s">
        <v>121</v>
      </c>
      <c r="E37" s="27" t="s">
        <v>122</v>
      </c>
      <c r="F37" s="3" t="s">
        <v>33</v>
      </c>
      <c r="G37" s="2" t="s">
        <v>65</v>
      </c>
      <c r="H37" s="2" t="s">
        <v>29</v>
      </c>
      <c r="I37" s="25">
        <v>2</v>
      </c>
    </row>
    <row r="38" spans="1:9" s="7" customFormat="1" ht="54" customHeight="1" x14ac:dyDescent="0.35">
      <c r="A38" s="32"/>
      <c r="B38" s="12">
        <f t="shared" si="0"/>
        <v>35</v>
      </c>
      <c r="C38" s="4" t="s">
        <v>10</v>
      </c>
      <c r="D38" s="4" t="s">
        <v>123</v>
      </c>
      <c r="E38" s="27" t="s">
        <v>124</v>
      </c>
      <c r="F38" s="27" t="s">
        <v>125</v>
      </c>
      <c r="G38" s="2" t="s">
        <v>65</v>
      </c>
      <c r="H38" s="2" t="s">
        <v>72</v>
      </c>
      <c r="I38" s="25">
        <v>2</v>
      </c>
    </row>
    <row r="39" spans="1:9" s="7" customFormat="1" ht="54" customHeight="1" x14ac:dyDescent="0.35">
      <c r="A39" s="32"/>
      <c r="B39" s="12">
        <f t="shared" si="0"/>
        <v>36</v>
      </c>
      <c r="C39" s="4" t="s">
        <v>10</v>
      </c>
      <c r="D39" s="3" t="s">
        <v>126</v>
      </c>
      <c r="E39" s="3" t="s">
        <v>127</v>
      </c>
      <c r="F39" s="3" t="s">
        <v>81</v>
      </c>
      <c r="G39" s="2" t="s">
        <v>65</v>
      </c>
      <c r="H39" s="2" t="s">
        <v>120</v>
      </c>
      <c r="I39" s="25">
        <v>2</v>
      </c>
    </row>
    <row r="40" spans="1:9" s="7" customFormat="1" ht="54" customHeight="1" x14ac:dyDescent="0.35">
      <c r="A40" s="32"/>
      <c r="B40" s="12">
        <f t="shared" si="0"/>
        <v>37</v>
      </c>
      <c r="C40" s="4" t="s">
        <v>9</v>
      </c>
      <c r="D40" s="3" t="s">
        <v>128</v>
      </c>
      <c r="E40" s="27" t="s">
        <v>129</v>
      </c>
      <c r="F40" s="3" t="s">
        <v>33</v>
      </c>
      <c r="G40" s="2" t="s">
        <v>130</v>
      </c>
      <c r="H40" s="2" t="s">
        <v>29</v>
      </c>
      <c r="I40" s="25">
        <v>2</v>
      </c>
    </row>
    <row r="41" spans="1:9" s="7" customFormat="1" ht="54" customHeight="1" x14ac:dyDescent="0.35">
      <c r="A41" s="32"/>
      <c r="B41" s="12">
        <f t="shared" si="0"/>
        <v>38</v>
      </c>
      <c r="C41" s="4" t="s">
        <v>9</v>
      </c>
      <c r="D41" s="3" t="s">
        <v>131</v>
      </c>
      <c r="E41" s="3" t="s">
        <v>132</v>
      </c>
      <c r="F41" s="3" t="s">
        <v>33</v>
      </c>
      <c r="G41" s="2" t="s">
        <v>130</v>
      </c>
      <c r="H41" s="2" t="s">
        <v>29</v>
      </c>
      <c r="I41" s="25">
        <v>2</v>
      </c>
    </row>
    <row r="42" spans="1:9" s="7" customFormat="1" ht="54" customHeight="1" x14ac:dyDescent="0.35">
      <c r="A42" s="32"/>
      <c r="B42" s="12">
        <f t="shared" si="0"/>
        <v>39</v>
      </c>
      <c r="C42" s="4" t="s">
        <v>9</v>
      </c>
      <c r="D42" s="3" t="s">
        <v>133</v>
      </c>
      <c r="E42" s="3" t="s">
        <v>134</v>
      </c>
      <c r="F42" s="3" t="s">
        <v>33</v>
      </c>
      <c r="G42" s="2" t="s">
        <v>135</v>
      </c>
      <c r="H42" s="2" t="s">
        <v>29</v>
      </c>
      <c r="I42" s="25">
        <v>2</v>
      </c>
    </row>
    <row r="43" spans="1:9" s="7" customFormat="1" ht="54" customHeight="1" x14ac:dyDescent="0.35">
      <c r="A43" s="32"/>
      <c r="B43" s="12">
        <f t="shared" si="0"/>
        <v>40</v>
      </c>
      <c r="C43" s="4" t="s">
        <v>9</v>
      </c>
      <c r="D43" s="3" t="s">
        <v>136</v>
      </c>
      <c r="E43" s="3" t="s">
        <v>137</v>
      </c>
      <c r="F43" s="3" t="s">
        <v>33</v>
      </c>
      <c r="G43" s="2" t="s">
        <v>130</v>
      </c>
      <c r="H43" s="2" t="s">
        <v>29</v>
      </c>
      <c r="I43" s="25">
        <v>2</v>
      </c>
    </row>
    <row r="44" spans="1:9" s="7" customFormat="1" ht="54" customHeight="1" x14ac:dyDescent="0.35">
      <c r="A44" s="32"/>
      <c r="B44" s="12">
        <f t="shared" si="0"/>
        <v>41</v>
      </c>
      <c r="C44" s="4" t="s">
        <v>9</v>
      </c>
      <c r="D44" s="3" t="s">
        <v>138</v>
      </c>
      <c r="E44" s="3" t="s">
        <v>137</v>
      </c>
      <c r="F44" s="3" t="s">
        <v>33</v>
      </c>
      <c r="G44" s="2" t="s">
        <v>130</v>
      </c>
      <c r="H44" s="2" t="s">
        <v>29</v>
      </c>
      <c r="I44" s="25">
        <v>2</v>
      </c>
    </row>
    <row r="45" spans="1:9" s="7" customFormat="1" ht="54" customHeight="1" x14ac:dyDescent="0.35">
      <c r="A45" s="32"/>
      <c r="B45" s="12">
        <f t="shared" si="0"/>
        <v>42</v>
      </c>
      <c r="C45" s="4" t="s">
        <v>9</v>
      </c>
      <c r="D45" s="3" t="s">
        <v>139</v>
      </c>
      <c r="E45" s="3" t="s">
        <v>140</v>
      </c>
      <c r="F45" s="3" t="s">
        <v>33</v>
      </c>
      <c r="G45" s="2" t="s">
        <v>130</v>
      </c>
      <c r="H45" s="2" t="s">
        <v>29</v>
      </c>
      <c r="I45" s="25">
        <v>2</v>
      </c>
    </row>
    <row r="46" spans="1:9" s="7" customFormat="1" ht="54" customHeight="1" x14ac:dyDescent="0.35">
      <c r="A46" s="32"/>
      <c r="B46" s="12">
        <f t="shared" si="0"/>
        <v>43</v>
      </c>
      <c r="C46" s="4" t="s">
        <v>9</v>
      </c>
      <c r="D46" s="3" t="s">
        <v>190</v>
      </c>
      <c r="E46" s="3" t="s">
        <v>64</v>
      </c>
      <c r="F46" s="3" t="s">
        <v>33</v>
      </c>
      <c r="G46" s="2" t="s">
        <v>142</v>
      </c>
      <c r="H46" s="2" t="s">
        <v>29</v>
      </c>
      <c r="I46" s="25">
        <v>2</v>
      </c>
    </row>
    <row r="47" spans="1:9" s="7" customFormat="1" ht="54" customHeight="1" x14ac:dyDescent="0.35">
      <c r="A47" s="32"/>
      <c r="B47" s="12">
        <f t="shared" si="0"/>
        <v>44</v>
      </c>
      <c r="C47" s="4" t="s">
        <v>9</v>
      </c>
      <c r="D47" s="28" t="s">
        <v>143</v>
      </c>
      <c r="E47" s="28" t="s">
        <v>144</v>
      </c>
      <c r="F47" s="28" t="s">
        <v>145</v>
      </c>
      <c r="G47" s="28" t="s">
        <v>146</v>
      </c>
      <c r="H47" s="2" t="s">
        <v>120</v>
      </c>
      <c r="I47" s="25">
        <v>2</v>
      </c>
    </row>
    <row r="48" spans="1:9" s="7" customFormat="1" ht="53.15" customHeight="1" x14ac:dyDescent="0.35">
      <c r="A48" s="33" t="s">
        <v>147</v>
      </c>
      <c r="B48" s="10">
        <f t="shared" si="0"/>
        <v>45</v>
      </c>
      <c r="C48" s="22" t="s">
        <v>6</v>
      </c>
      <c r="D48" s="3" t="s">
        <v>171</v>
      </c>
      <c r="E48" s="3" t="s">
        <v>185</v>
      </c>
      <c r="F48" s="28" t="s">
        <v>186</v>
      </c>
      <c r="G48" s="2" t="s">
        <v>141</v>
      </c>
      <c r="H48" s="2" t="s">
        <v>120</v>
      </c>
      <c r="I48" s="25">
        <v>7</v>
      </c>
    </row>
    <row r="49" spans="1:9" s="7" customFormat="1" ht="53.15" customHeight="1" x14ac:dyDescent="0.35">
      <c r="A49" s="34"/>
      <c r="B49" s="10">
        <f t="shared" si="0"/>
        <v>46</v>
      </c>
      <c r="C49" s="4" t="s">
        <v>6</v>
      </c>
      <c r="D49" s="28" t="s">
        <v>182</v>
      </c>
      <c r="E49" s="28" t="s">
        <v>183</v>
      </c>
      <c r="F49" s="28" t="s">
        <v>184</v>
      </c>
      <c r="G49" s="2" t="s">
        <v>141</v>
      </c>
      <c r="H49" s="2" t="s">
        <v>47</v>
      </c>
      <c r="I49" s="25">
        <v>7</v>
      </c>
    </row>
    <row r="50" spans="1:9" s="7" customFormat="1" ht="53.15" customHeight="1" x14ac:dyDescent="0.35">
      <c r="A50" s="34"/>
      <c r="B50" s="11">
        <f t="shared" si="0"/>
        <v>47</v>
      </c>
      <c r="C50" s="4" t="s">
        <v>148</v>
      </c>
      <c r="D50" s="28" t="s">
        <v>172</v>
      </c>
      <c r="E50" s="27" t="s">
        <v>173</v>
      </c>
      <c r="F50" s="3" t="s">
        <v>174</v>
      </c>
      <c r="G50" s="2" t="s">
        <v>141</v>
      </c>
      <c r="H50" s="2" t="s">
        <v>120</v>
      </c>
      <c r="I50" s="25">
        <v>20</v>
      </c>
    </row>
    <row r="51" spans="1:9" s="7" customFormat="1" ht="53.15" customHeight="1" x14ac:dyDescent="0.35">
      <c r="A51" s="34"/>
      <c r="B51" s="12">
        <f t="shared" si="0"/>
        <v>48</v>
      </c>
      <c r="C51" s="22" t="s">
        <v>150</v>
      </c>
      <c r="D51" s="3" t="s">
        <v>168</v>
      </c>
      <c r="E51" s="3" t="s">
        <v>169</v>
      </c>
      <c r="F51" s="28" t="s">
        <v>170</v>
      </c>
      <c r="G51" s="2" t="s">
        <v>141</v>
      </c>
      <c r="H51" s="2" t="s">
        <v>120</v>
      </c>
      <c r="I51" s="25">
        <v>9</v>
      </c>
    </row>
    <row r="52" spans="1:9" s="7" customFormat="1" ht="53.15" customHeight="1" x14ac:dyDescent="0.35">
      <c r="A52" s="34"/>
      <c r="B52" s="10">
        <f t="shared" si="0"/>
        <v>49</v>
      </c>
      <c r="C52" s="4" t="s">
        <v>8</v>
      </c>
      <c r="D52" s="3" t="s">
        <v>153</v>
      </c>
      <c r="E52" s="3" t="s">
        <v>152</v>
      </c>
      <c r="F52" s="3" t="s">
        <v>151</v>
      </c>
      <c r="G52" s="2" t="s">
        <v>141</v>
      </c>
      <c r="H52" s="2" t="s">
        <v>120</v>
      </c>
      <c r="I52" s="25">
        <v>10</v>
      </c>
    </row>
    <row r="53" spans="1:9" s="7" customFormat="1" ht="53.15" customHeight="1" x14ac:dyDescent="0.35">
      <c r="A53" s="34"/>
      <c r="B53" s="10">
        <f t="shared" si="0"/>
        <v>50</v>
      </c>
      <c r="C53" s="4" t="s">
        <v>8</v>
      </c>
      <c r="D53" s="3" t="s">
        <v>154</v>
      </c>
      <c r="E53" s="3" t="s">
        <v>155</v>
      </c>
      <c r="F53" s="3" t="s">
        <v>33</v>
      </c>
      <c r="G53" s="2" t="s">
        <v>141</v>
      </c>
      <c r="H53" s="2" t="s">
        <v>29</v>
      </c>
      <c r="I53" s="25">
        <v>9</v>
      </c>
    </row>
    <row r="54" spans="1:9" s="7" customFormat="1" ht="53.15" customHeight="1" x14ac:dyDescent="0.35">
      <c r="A54" s="34"/>
      <c r="B54" s="10">
        <f t="shared" si="0"/>
        <v>51</v>
      </c>
      <c r="C54" s="4" t="s">
        <v>8</v>
      </c>
      <c r="D54" s="3" t="s">
        <v>156</v>
      </c>
      <c r="E54" s="3" t="s">
        <v>64</v>
      </c>
      <c r="F54" s="3" t="s">
        <v>27</v>
      </c>
      <c r="G54" s="2" t="s">
        <v>141</v>
      </c>
      <c r="H54" s="2" t="s">
        <v>29</v>
      </c>
      <c r="I54" s="25">
        <v>9</v>
      </c>
    </row>
    <row r="55" spans="1:9" s="7" customFormat="1" ht="53.15" customHeight="1" x14ac:dyDescent="0.35">
      <c r="A55" s="34"/>
      <c r="B55" s="10">
        <f t="shared" si="0"/>
        <v>52</v>
      </c>
      <c r="C55" s="4" t="s">
        <v>8</v>
      </c>
      <c r="D55" s="21" t="s">
        <v>175</v>
      </c>
      <c r="E55" s="21" t="s">
        <v>177</v>
      </c>
      <c r="F55" s="21" t="s">
        <v>178</v>
      </c>
      <c r="G55" s="2" t="s">
        <v>141</v>
      </c>
      <c r="H55" s="2" t="s">
        <v>120</v>
      </c>
      <c r="I55" s="25">
        <v>7</v>
      </c>
    </row>
    <row r="56" spans="1:9" s="7" customFormat="1" ht="53.15" customHeight="1" x14ac:dyDescent="0.35">
      <c r="A56" s="34"/>
      <c r="B56" s="10">
        <f t="shared" si="0"/>
        <v>53</v>
      </c>
      <c r="C56" s="4" t="s">
        <v>8</v>
      </c>
      <c r="D56" s="21" t="s">
        <v>176</v>
      </c>
      <c r="E56" s="21" t="s">
        <v>179</v>
      </c>
      <c r="F56" s="21" t="s">
        <v>149</v>
      </c>
      <c r="G56" s="23" t="s">
        <v>141</v>
      </c>
      <c r="H56" s="23" t="s">
        <v>120</v>
      </c>
      <c r="I56" s="25">
        <v>7</v>
      </c>
    </row>
    <row r="57" spans="1:9" s="7" customFormat="1" ht="53.15" customHeight="1" x14ac:dyDescent="0.35">
      <c r="A57" s="34"/>
      <c r="B57" s="10">
        <f t="shared" si="0"/>
        <v>54</v>
      </c>
      <c r="C57" s="4" t="s">
        <v>8</v>
      </c>
      <c r="D57" s="22" t="s">
        <v>161</v>
      </c>
      <c r="E57" s="22" t="s">
        <v>180</v>
      </c>
      <c r="F57" s="21" t="s">
        <v>181</v>
      </c>
      <c r="G57" s="23" t="s">
        <v>141</v>
      </c>
      <c r="H57" s="23" t="s">
        <v>120</v>
      </c>
      <c r="I57" s="25">
        <v>9</v>
      </c>
    </row>
    <row r="58" spans="1:9" s="7" customFormat="1" ht="53.15" customHeight="1" x14ac:dyDescent="0.35">
      <c r="A58" s="35"/>
      <c r="B58" s="11">
        <v>55</v>
      </c>
      <c r="C58" s="3" t="s">
        <v>157</v>
      </c>
      <c r="D58" s="3" t="s">
        <v>160</v>
      </c>
      <c r="E58" s="3" t="s">
        <v>158</v>
      </c>
      <c r="F58" s="3" t="s">
        <v>27</v>
      </c>
      <c r="G58" s="2" t="s">
        <v>141</v>
      </c>
      <c r="H58" s="2" t="s">
        <v>159</v>
      </c>
      <c r="I58" s="25">
        <v>6</v>
      </c>
    </row>
    <row r="59" spans="1:9" s="7" customFormat="1" ht="63" customHeight="1" x14ac:dyDescent="0.35">
      <c r="A59" s="22" t="s">
        <v>162</v>
      </c>
      <c r="B59" s="10">
        <v>55</v>
      </c>
      <c r="C59" s="4" t="s">
        <v>187</v>
      </c>
      <c r="D59" s="4" t="s">
        <v>188</v>
      </c>
      <c r="E59" s="4" t="s">
        <v>165</v>
      </c>
      <c r="F59" s="3" t="s">
        <v>189</v>
      </c>
      <c r="G59" s="2" t="s">
        <v>141</v>
      </c>
      <c r="H59" s="2" t="s">
        <v>159</v>
      </c>
      <c r="I59" s="25">
        <v>10</v>
      </c>
    </row>
    <row r="60" spans="1:9" s="7" customFormat="1" ht="88" customHeight="1" x14ac:dyDescent="0.35">
      <c r="A60" s="24" t="s">
        <v>163</v>
      </c>
      <c r="B60" s="10">
        <v>55</v>
      </c>
      <c r="C60" s="4" t="s">
        <v>164</v>
      </c>
      <c r="D60" s="4" t="s">
        <v>167</v>
      </c>
      <c r="E60" s="4" t="s">
        <v>166</v>
      </c>
      <c r="F60" s="3" t="s">
        <v>189</v>
      </c>
      <c r="G60" s="2" t="s">
        <v>141</v>
      </c>
      <c r="H60" s="2" t="s">
        <v>159</v>
      </c>
      <c r="I60" s="25">
        <v>10</v>
      </c>
    </row>
    <row r="61" spans="1:9" x14ac:dyDescent="0.35">
      <c r="B61" s="8"/>
      <c r="C61" s="6"/>
      <c r="G61" s="6"/>
      <c r="H61" s="6"/>
    </row>
    <row r="62" spans="1:9" x14ac:dyDescent="0.35">
      <c r="B62" s="8"/>
    </row>
  </sheetData>
  <autoFilter ref="A3:I60" xr:uid="{22051983-0436-4C24-9D9B-64806A6698AE}"/>
  <mergeCells count="4">
    <mergeCell ref="D1:H2"/>
    <mergeCell ref="A1:C2"/>
    <mergeCell ref="A4:A47"/>
    <mergeCell ref="A48:A58"/>
  </mergeCells>
  <pageMargins left="0.7" right="0.7" top="0.75" bottom="0.75" header="0.3" footer="0.3"/>
  <pageSetup paperSize="9" orientation="portrait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c50254-ce02-4f7f-b872-c4abca96836c">
      <Terms xmlns="http://schemas.microsoft.com/office/infopath/2007/PartnerControls"/>
    </lcf76f155ced4ddcb4097134ff3c332f>
    <TaxCatchAll xmlns="491b060b-d92c-4001-ac18-5d21cd5b83b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AFDA862437EF408BBA9825DED340D2" ma:contentTypeVersion="14" ma:contentTypeDescription="Crear nuevo documento." ma:contentTypeScope="" ma:versionID="ef8eb83315b6915df5cabcfcc7291654">
  <xsd:schema xmlns:xsd="http://www.w3.org/2001/XMLSchema" xmlns:xs="http://www.w3.org/2001/XMLSchema" xmlns:p="http://schemas.microsoft.com/office/2006/metadata/properties" xmlns:ns2="8cc50254-ce02-4f7f-b872-c4abca96836c" xmlns:ns3="491b060b-d92c-4001-ac18-5d21cd5b83be" targetNamespace="http://schemas.microsoft.com/office/2006/metadata/properties" ma:root="true" ma:fieldsID="a443c767f6637005d1b533c501e05d04" ns2:_="" ns3:_="">
    <xsd:import namespace="8cc50254-ce02-4f7f-b872-c4abca96836c"/>
    <xsd:import namespace="491b060b-d92c-4001-ac18-5d21cd5b83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c50254-ce02-4f7f-b872-c4abca9683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b4cda35-b2da-41dd-8649-1f8336f5dd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1b060b-d92c-4001-ac18-5d21cd5b83b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8862973-906d-4460-9630-266f4ce4a268}" ma:internalName="TaxCatchAll" ma:showField="CatchAllData" ma:web="491b060b-d92c-4001-ac18-5d21cd5b83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A9D211-1045-4895-ACB1-F3622B0D767D}">
  <ds:schemaRefs>
    <ds:schemaRef ds:uri="491b060b-d92c-4001-ac18-5d21cd5b83be"/>
    <ds:schemaRef ds:uri="http://purl.org/dc/elements/1.1/"/>
    <ds:schemaRef ds:uri="http://schemas.microsoft.com/office/2006/metadata/properties"/>
    <ds:schemaRef ds:uri="8cc50254-ce02-4f7f-b872-c4abca96836c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0DD914F-9721-42EE-B29A-34394B170F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4705FD-9529-463C-AD97-DA8CD7DA6B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c50254-ce02-4f7f-b872-c4abca96836c"/>
    <ds:schemaRef ds:uri="491b060b-d92c-4001-ac18-5d21cd5b83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Plan de Acción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Erika Parra</dc:creator>
  <cp:keywords/>
  <dc:description/>
  <cp:lastModifiedBy>Erika Parra</cp:lastModifiedBy>
  <cp:revision/>
  <dcterms:created xsi:type="dcterms:W3CDTF">2025-01-30T17:36:16Z</dcterms:created>
  <dcterms:modified xsi:type="dcterms:W3CDTF">2025-03-28T20:02:56Z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0x01010078AFDA862437EF408BBA9825DED340D2</vt:lpwstr>
  </property>
  <property fmtid="{D5CDD505-2E9C-101B-9397-08002B2CF9AE}" pid="3" name="MediaServiceImageTags">
    <vt:lpwstr/>
  </property>
</Properties>
</file>